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880" windowHeight="6750" tabRatio="922" activeTab="0"/>
  </bookViews>
  <sheets>
    <sheet name="Innehållsförteckning" sheetId="1" r:id="rId1"/>
    <sheet name="Definitioner KK ET" sheetId="2" r:id="rId2"/>
    <sheet name="KK-1a-d" sheetId="3" r:id="rId3"/>
    <sheet name="KK-2a-e" sheetId="4" r:id="rId4"/>
    <sheet name="KK-3a" sheetId="5" r:id="rId5"/>
    <sheet name="KK-3b" sheetId="6" r:id="rId6"/>
    <sheet name="KK-4a-b" sheetId="7" r:id="rId7"/>
    <sheet name="KK-5a" sheetId="8" r:id="rId8"/>
    <sheet name="KK-5b" sheetId="9" r:id="rId9"/>
    <sheet name="KK-6" sheetId="10" r:id="rId10"/>
    <sheet name="KK-7" sheetId="11" r:id="rId11"/>
    <sheet name="ET-1a-c" sheetId="12" r:id="rId12"/>
    <sheet name="ET-2" sheetId="13" r:id="rId13"/>
    <sheet name="ET-3" sheetId="14" r:id="rId14"/>
    <sheet name="ET-4" sheetId="15" r:id="rId15"/>
    <sheet name="ET-5" sheetId="16" r:id="rId16"/>
    <sheet name="Definitioner KU" sheetId="17" r:id="rId17"/>
    <sheet name="KU-1a-d" sheetId="18" r:id="rId18"/>
    <sheet name="KU-2" sheetId="19" r:id="rId19"/>
    <sheet name="KU-3a-d" sheetId="20" r:id="rId20"/>
    <sheet name="KU-4a-d" sheetId="21" r:id="rId21"/>
    <sheet name="KU-5a-b" sheetId="22" r:id="rId22"/>
    <sheet name="KU-6" sheetId="23" r:id="rId23"/>
  </sheets>
  <definedNames>
    <definedName name="_ftn1" localSheetId="16">'Definitioner KU'!#REF!</definedName>
    <definedName name="_ftn2" localSheetId="16">'Definitioner KU'!$A$53</definedName>
    <definedName name="_ftnref1" localSheetId="16">'Definitioner KU'!$A$17</definedName>
    <definedName name="_ftnref2" localSheetId="16">'Definitioner KU'!#REF!</definedName>
  </definedNames>
  <calcPr fullCalcOnLoad="1"/>
</workbook>
</file>

<file path=xl/sharedStrings.xml><?xml version="1.0" encoding="utf-8"?>
<sst xmlns="http://schemas.openxmlformats.org/spreadsheetml/2006/main" count="3179" uniqueCount="915">
  <si>
    <t>Utbildningsområde</t>
  </si>
  <si>
    <t>Övrigt</t>
  </si>
  <si>
    <t>Stödform</t>
  </si>
  <si>
    <t>Studiestöd + Statsbidrag</t>
  </si>
  <si>
    <t xml:space="preserve">Studiestöd  </t>
  </si>
  <si>
    <t>Förberedande</t>
  </si>
  <si>
    <t>Kulturyrke</t>
  </si>
  <si>
    <t>Kulturarv</t>
  </si>
  <si>
    <t>Konst</t>
  </si>
  <si>
    <t>Musik och scenkonst</t>
  </si>
  <si>
    <t>Medieproduktion och skrivande</t>
  </si>
  <si>
    <t>Design, formgivning och mode</t>
  </si>
  <si>
    <t>Konsthantverk</t>
  </si>
  <si>
    <t>Antal utbildningar</t>
  </si>
  <si>
    <t>Totalt</t>
  </si>
  <si>
    <t>Utbildningar</t>
  </si>
  <si>
    <t>Breda utbildningar tillverkning av textilier och konfektion</t>
  </si>
  <si>
    <t>Utbildningar inom konfektionsteknik</t>
  </si>
  <si>
    <t>Utbildningar inom inredningsdesign</t>
  </si>
  <si>
    <t>Övriga utbildningar modedesign</t>
  </si>
  <si>
    <t>Bild- och formkonstnärliga utbildningar</t>
  </si>
  <si>
    <t>Övriga utbildningar inom bild- och formkonst</t>
  </si>
  <si>
    <t>Breda utbildningar konsthantverk</t>
  </si>
  <si>
    <t>Utbildningar inom textil</t>
  </si>
  <si>
    <t>Utbildningar inom keramik</t>
  </si>
  <si>
    <t>Övriga utbildningar konsthantverk</t>
  </si>
  <si>
    <t>Utbildningar inom film- och Tv-produktion</t>
  </si>
  <si>
    <t>Utbildningar till fotograf</t>
  </si>
  <si>
    <t>Övriga utbildningar i svenska och litteraturvetenskap</t>
  </si>
  <si>
    <t>Utbildningar inom dans</t>
  </si>
  <si>
    <t>Utbildningar med inriktning mot musikal</t>
  </si>
  <si>
    <t>Övriga utbildningar musik</t>
  </si>
  <si>
    <t>Breda utbildningar musik</t>
  </si>
  <si>
    <t>Utbildningar inom teater</t>
  </si>
  <si>
    <t>Utbildningar inom musikproduktion</t>
  </si>
  <si>
    <t>Utbildningar till musikkompositör</t>
  </si>
  <si>
    <t>Övriga utbildningar inom musik, dans och dramatik</t>
  </si>
  <si>
    <t>Övriga utbildningar samhällsbyggnad och arkitektur</t>
  </si>
  <si>
    <t>Studielän</t>
  </si>
  <si>
    <t>Statsbidrag</t>
  </si>
  <si>
    <t>Dalarna</t>
  </si>
  <si>
    <t>Kalmar</t>
  </si>
  <si>
    <t>Skåne</t>
  </si>
  <si>
    <t>Stockholm</t>
  </si>
  <si>
    <t>Uppsala</t>
  </si>
  <si>
    <t>Västerbotten</t>
  </si>
  <si>
    <t>Västernorrland</t>
  </si>
  <si>
    <t>Västmanland</t>
  </si>
  <si>
    <t>Västra Götaland</t>
  </si>
  <si>
    <t>Örebro</t>
  </si>
  <si>
    <t>Östergötland</t>
  </si>
  <si>
    <t>SUN-inriktning, kod</t>
  </si>
  <si>
    <t>SUN-inriktning, klartext</t>
  </si>
  <si>
    <t>214ay</t>
  </si>
  <si>
    <t>214ba</t>
  </si>
  <si>
    <t>214cb</t>
  </si>
  <si>
    <t>542ca</t>
  </si>
  <si>
    <t>542cz</t>
  </si>
  <si>
    <t>210zz</t>
  </si>
  <si>
    <t>211aa</t>
  </si>
  <si>
    <t>211xy</t>
  </si>
  <si>
    <t>215zb</t>
  </si>
  <si>
    <t>215zd</t>
  </si>
  <si>
    <t>215ze</t>
  </si>
  <si>
    <t>215zy</t>
  </si>
  <si>
    <t>215zz</t>
  </si>
  <si>
    <t>213ba</t>
  </si>
  <si>
    <t>213da</t>
  </si>
  <si>
    <t>213db</t>
  </si>
  <si>
    <t>223xy</t>
  </si>
  <si>
    <t>212ab</t>
  </si>
  <si>
    <t>212ac</t>
  </si>
  <si>
    <t>212ad</t>
  </si>
  <si>
    <t>212ay</t>
  </si>
  <si>
    <t>212az</t>
  </si>
  <si>
    <t>212ba</t>
  </si>
  <si>
    <t>212bb</t>
  </si>
  <si>
    <t>212xy</t>
  </si>
  <si>
    <t>581xy</t>
  </si>
  <si>
    <t>999zz</t>
  </si>
  <si>
    <t>Antal</t>
  </si>
  <si>
    <t>Utbildningens syfte</t>
  </si>
  <si>
    <t>Källa: Myndigheten för yrkeshögskolan</t>
  </si>
  <si>
    <t>Definitioner och förklaringar</t>
  </si>
  <si>
    <t xml:space="preserve">Statligt stöd i form av studiestöd och statsbidrag </t>
  </si>
  <si>
    <t>Konst- och kulturutbildningar får statligt stöd i form av enbart studiestödsplatser, enbart statsbidragsplatser eller såväl studiestöds- som statsbidragsplatser.</t>
  </si>
  <si>
    <t>Konst- och kulturutbildningar kan ha tre olika syften:</t>
  </si>
  <si>
    <t>Utbildningsområden för konst- och kulturutbildningar</t>
  </si>
  <si>
    <t>Utbildningsområdena har skapats av MYH för Konst- och kulturutbildningar. Indelningen bygger på Svensk utbildningsnomenklatur SUN2000.</t>
  </si>
  <si>
    <t xml:space="preserve">En utbildning beviljas ett antal årsplatser och ett antal utbildningsomgångar, det vill säga utbildningsstarter. Utbildningsanordnaren får under ett kalenderår </t>
  </si>
  <si>
    <t>fördela de beviljade årsplatserna mellan utbildningsomgångar inom samma utbildning.</t>
  </si>
  <si>
    <t xml:space="preserve">SUN2000 är en klassificering av utbildningar som Statistiska centralbyrån (SCB) ansvarar för. Den är en standard för klassificering av enskilda utbildningar </t>
  </si>
  <si>
    <t>1.     förberedande utbildningar, dvs. utbildningar som syftar till att förbereda för högskoleutbildningar som kan leda fram till konstnärliga examina</t>
  </si>
  <si>
    <t>2.     utbildningar till kulturyrken, dvs. utbildningar som medverkar till att utveckla ett kvalificerat yrkeskunnande inom det konstnärliga eller kulturella området</t>
  </si>
  <si>
    <t>3.     kulturarvsutbildningar, dvs. utbildningar som har ett innehåll som syftar till att bevara eller utveckla kulturarvet.</t>
  </si>
  <si>
    <t>samtidigt som den utgör ett system för aggregering av utbildningar till större grupper. Varje utbildningsinriktning grupperas efter SUN-kod, vilken finns på</t>
  </si>
  <si>
    <t xml:space="preserve">yrkeshögskolan grupperar alla konst- och kulturutbildningar efter 6 utbildningsområden. Grupperingen är gjord med utgångspunkt efter SUN-inriktning på </t>
  </si>
  <si>
    <t>tre positioner.</t>
  </si>
  <si>
    <t>SUN-inriktning</t>
  </si>
  <si>
    <t>214 Formgivning</t>
  </si>
  <si>
    <t>542 Tillverkning av textilier, konfektion och lädervaror</t>
  </si>
  <si>
    <t>215 Konsthantverk</t>
  </si>
  <si>
    <t>210 Konst och media, allmän utbildning</t>
  </si>
  <si>
    <t>211 Bild och formkonst</t>
  </si>
  <si>
    <t>213 Medieproduktion</t>
  </si>
  <si>
    <t>223 Svenska och litteraturvetenskap</t>
  </si>
  <si>
    <t>212 Musik, dans och dramatik</t>
  </si>
  <si>
    <t>Övriga inriktningar</t>
  </si>
  <si>
    <t xml:space="preserve">Län </t>
  </si>
  <si>
    <t xml:space="preserve">Myndigheten för yrkeshögskolan har gjort en lokal utvidgning av inriktningsmodulen av SUN2000 för att kunna dela in utbildningarna i mer detaljerade inriktningar. </t>
  </si>
  <si>
    <t>Inriktningarna bygger på principerna för SUN2000 och utgångspunkten är att utbildningar med liknande innehåll ska finnas inom samma inriktning.</t>
  </si>
  <si>
    <t xml:space="preserve">fyra nivåer. Den mest aggregerade nivån är en position (en siffra). Den mest detaljerade nivån är fyra positioner (tre siffor och en bokstav). Myndigheten för </t>
  </si>
  <si>
    <t>Län avser det län där utbildningen ska bedrivas.</t>
  </si>
  <si>
    <t>SUN-inriktning, kod och SUN-inriktning, klartext</t>
  </si>
  <si>
    <t>543cb</t>
  </si>
  <si>
    <t>Utbildningar till trätekniker, hantverk</t>
  </si>
  <si>
    <t>Utbildningsomgångar</t>
  </si>
  <si>
    <t>Kvinnor</t>
  </si>
  <si>
    <t>Män</t>
  </si>
  <si>
    <t>Utbildningsområde
Stödform
Syfte</t>
  </si>
  <si>
    <t>Studiestöd</t>
  </si>
  <si>
    <t>Studiestöd+statsbidrag</t>
  </si>
  <si>
    <t>Kulturyrken</t>
  </si>
  <si>
    <t>24 år och yngre</t>
  </si>
  <si>
    <t>25 - 29 år</t>
  </si>
  <si>
    <t>30 - 34 år</t>
  </si>
  <si>
    <t>35 - 39 år</t>
  </si>
  <si>
    <t>40 - 44 år</t>
  </si>
  <si>
    <t>Medel-ålder</t>
  </si>
  <si>
    <t>Antal och andel</t>
  </si>
  <si>
    <t>Utbildningskategori
Stödform</t>
  </si>
  <si>
    <t>Andel som har slutfört utbildningen</t>
  </si>
  <si>
    <t>Utbildningar inom industri- och produktdesign</t>
  </si>
  <si>
    <t>Breda utbildningar inom konst och media</t>
  </si>
  <si>
    <t>Utbildningar till guldsmed</t>
  </si>
  <si>
    <t>Utbildningar mot grafisk formgivning, design och copywriting</t>
  </si>
  <si>
    <t>Okänd</t>
  </si>
  <si>
    <t>Studerande på utbildningsomgångar med avslut 2015</t>
  </si>
  <si>
    <t>Studerande som har slutfört utbildningen</t>
  </si>
  <si>
    <t>Andel</t>
  </si>
  <si>
    <t>Studietakt</t>
  </si>
  <si>
    <t>Heltid</t>
  </si>
  <si>
    <t>Deltid</t>
  </si>
  <si>
    <t>Studieform</t>
  </si>
  <si>
    <t>Bunden</t>
  </si>
  <si>
    <t>Distans</t>
  </si>
  <si>
    <t>Organisationer</t>
  </si>
  <si>
    <t>Aktiebolag</t>
  </si>
  <si>
    <t>Ekonomiska föreningar</t>
  </si>
  <si>
    <t>Ideella föreningar</t>
  </si>
  <si>
    <t>Övriga stiftelser och fonder</t>
  </si>
  <si>
    <t>Utbildningsanordnare, enheter</t>
  </si>
  <si>
    <t>45 - 49 år</t>
  </si>
  <si>
    <t>50 - 54 år</t>
  </si>
  <si>
    <t>55 år och äldre</t>
  </si>
  <si>
    <t>Åldersgrupp</t>
  </si>
  <si>
    <t>1 utbildning</t>
  </si>
  <si>
    <t>2 utbildningar</t>
  </si>
  <si>
    <t>3 utbildningar</t>
  </si>
  <si>
    <t>4 eller fler utbildningar</t>
  </si>
  <si>
    <t>1 utbildningsomgång</t>
  </si>
  <si>
    <t>2 utbildningsomgångar</t>
  </si>
  <si>
    <t>3 utbildningsomgångar</t>
  </si>
  <si>
    <t>4 eller fler utbildningsomgångar</t>
  </si>
  <si>
    <t>100-199</t>
  </si>
  <si>
    <t>200 eller fler</t>
  </si>
  <si>
    <t>25-49</t>
  </si>
  <si>
    <t>1-24</t>
  </si>
  <si>
    <t>50-74</t>
  </si>
  <si>
    <t>75-99</t>
  </si>
  <si>
    <t>Antal utbildnings-omgångar med avslut 2015</t>
  </si>
  <si>
    <t>-</t>
  </si>
  <si>
    <t>Kön</t>
  </si>
  <si>
    <t>Kvinna</t>
  </si>
  <si>
    <t>Man</t>
  </si>
  <si>
    <t>Korta utbildningar (kortare än 20 veckor)</t>
  </si>
  <si>
    <t>Gotland</t>
  </si>
  <si>
    <t>Studerande</t>
  </si>
  <si>
    <t>Invånare 
20-64 år 
31 dec 2015</t>
  </si>
  <si>
    <t>Antal utbildningar per 10 000 invånare 
20-64 år</t>
  </si>
  <si>
    <t>1-åriga utbildningar (20-40 veckor)</t>
  </si>
  <si>
    <t>2-åriga utbildningar (80 veckor)</t>
  </si>
  <si>
    <t>3-åriga utbildningar (120 veckor)</t>
  </si>
  <si>
    <t>Utbildningsanordnare, enheter (skolor)</t>
  </si>
  <si>
    <t>Utbildningslängd i heltid</t>
  </si>
  <si>
    <t>Antal studerande</t>
  </si>
  <si>
    <t>Företagsform</t>
  </si>
  <si>
    <t>Källa: Myndigheten för yrkeshögskolan.</t>
  </si>
  <si>
    <t>Utbildningsområde
Utbildningens längd
Studietakt
Studieform</t>
  </si>
  <si>
    <t>Totalt antal utbildningar</t>
  </si>
  <si>
    <t>Totalt antal utbildningsomgångar</t>
  </si>
  <si>
    <t>Totalt antal studerande</t>
  </si>
  <si>
    <t>Tabellförteckning för statistik över konst- och kulturutbildningar för andra halvåret 2015</t>
  </si>
  <si>
    <t>Teckenförklaring</t>
  </si>
  <si>
    <t>..</t>
  </si>
  <si>
    <t>Uppgift kan inte redovisas på grund av statistiksekretess eller uppgift saknas</t>
  </si>
  <si>
    <t>.</t>
  </si>
  <si>
    <t>Uppgift kan inte förekomma</t>
  </si>
  <si>
    <t>*</t>
  </si>
  <si>
    <t>Preliminär uppgift</t>
  </si>
  <si>
    <t>Metod</t>
  </si>
  <si>
    <t>All statistik om konst- och kulturutbildningar och vissa andra utbildningar är hämtade från myndighetens administrativa system.</t>
  </si>
  <si>
    <t>Utbildningar och utbildningsomgångar</t>
  </si>
  <si>
    <t>Utbildningsanordnare</t>
  </si>
  <si>
    <t>med en eller flera skolor. För varje utbildning ska det finnas en ansvarig utbildningsanordnare som ansvarar för att utbildningen genomförs enligt förordningen.</t>
  </si>
  <si>
    <t xml:space="preserve">En enskild fysisk eller juridisk person som anordnar en utbildning kallas för utbildningsanordnare. En utbildningsanordnare kan bestå av en organisation (dvs. ett organisationsnummer) </t>
  </si>
  <si>
    <t>Utbildningens längd anges i år omräknad till heltid. Det kallas också för omfattning.</t>
  </si>
  <si>
    <t>Slutförd utbildning</t>
  </si>
  <si>
    <t xml:space="preserve">Med slutförd utbildning menas att en studerande har nått kursernas mål i utbildningens alla delar. För kurser som ger betyg innebär det att den studerande som lägst </t>
  </si>
  <si>
    <t xml:space="preserve">har betyget Godkänt i alla kurser. För de kurser som inte ger betyg innebär det att den studerande har nått kursens mål i utbildningens alla kurser. För de studerande </t>
  </si>
  <si>
    <t>som i delar av utbildningen inte har uppnått kursens mål eller betyget Godkänt gäller att dessa inte ska markeras med slutfört vid inrapporteringen av slutsignalen.</t>
  </si>
  <si>
    <t>En studerande är en person som studerar på en utbildningsomgång under aktuellt år. Om personen studerar på flera utbildningsomgångar räknas den en gång för varje utbildningsomgång.</t>
  </si>
  <si>
    <t>Ålder</t>
  </si>
  <si>
    <t>Ålder har beräknats per den 31 december 2015.</t>
  </si>
  <si>
    <t>25 - 44 år</t>
  </si>
  <si>
    <t>45 år och äldre</t>
  </si>
  <si>
    <t>Utbildningslängd</t>
  </si>
  <si>
    <t>Kortkurser (kortare än 20 veckor)</t>
  </si>
  <si>
    <t>20-40 veckor</t>
  </si>
  <si>
    <t>41-80 veckor</t>
  </si>
  <si>
    <t>81-120 veckor</t>
  </si>
  <si>
    <t>214xz</t>
  </si>
  <si>
    <t>Breda utbildningar inom formgivning</t>
  </si>
  <si>
    <t>213dz</t>
  </si>
  <si>
    <t>Breda utbildningar illustration, reklam, grafisk formgivning och foto</t>
  </si>
  <si>
    <t>640xy</t>
  </si>
  <si>
    <t>Övriga utbildningar djursjukvård</t>
  </si>
  <si>
    <t>815xc</t>
  </si>
  <si>
    <t>Utbildningar till massageterapeut</t>
  </si>
  <si>
    <t>Halland</t>
  </si>
  <si>
    <t>Tabellförteckning för utbildningar med endast tillsyn (vissa andra utbildningar) för andra halvåret 2015</t>
  </si>
  <si>
    <t>Tabell KK-1a-d Utbildningsanordnare efter företagsform, utbildningar, utbildningsomgångar och studerande för utbildningsomgångar med start andra halvåret 2015</t>
  </si>
  <si>
    <t>Tabell KK-1a Utbildningsanordnare efter företagsform</t>
  </si>
  <si>
    <t>Tabell KK-1b Utbildningsanordnare efter antal utbildningar</t>
  </si>
  <si>
    <t>Tabell KK-1c Utbildningsanordnare efter antal utbildningsomgångar</t>
  </si>
  <si>
    <t>Tabell KK-1d Utbildningsanordnare efter antal studerande</t>
  </si>
  <si>
    <t>Tabell KK-2a-e Utbildningar, utbildningsomgångar, studerande efter kön för utbildningsomgångar med start andra halvåret 2015</t>
  </si>
  <si>
    <t>Tabell KK-2a Utbildningar med start andra halvåret 2015 per utbildningsområde, längd, studietakt och studieform efter stödform och syfte</t>
  </si>
  <si>
    <t>Tabell KK-2b Utbildningsomgångar med start andra halvåret 2015 per utbildningsområde, längd, studietakt och studieform efter stödform och syfte</t>
  </si>
  <si>
    <t>Tabell KK-2c Studerande på utbildningsomgångar med start andra halvåret 2015 per utbildningsområde, längd, studietakt och studieform efter stödform och syfte</t>
  </si>
  <si>
    <r>
      <t xml:space="preserve">Tabell KK-2d Studerande </t>
    </r>
    <r>
      <rPr>
        <b/>
        <u val="single"/>
        <sz val="9"/>
        <color indexed="8"/>
        <rFont val="Arial"/>
        <family val="2"/>
      </rPr>
      <t>kvinnor</t>
    </r>
    <r>
      <rPr>
        <b/>
        <sz val="9"/>
        <color indexed="8"/>
        <rFont val="Arial"/>
        <family val="2"/>
      </rPr>
      <t xml:space="preserve"> på utbildningsomgångar med start andra halvåret 2015 per utbildningsområde, längd, studietakt och studieform efter stödform och syfte</t>
    </r>
  </si>
  <si>
    <r>
      <t xml:space="preserve">Tabell KK-2e Studerande </t>
    </r>
    <r>
      <rPr>
        <b/>
        <u val="single"/>
        <sz val="9"/>
        <color indexed="8"/>
        <rFont val="Arial"/>
        <family val="2"/>
      </rPr>
      <t>män</t>
    </r>
    <r>
      <rPr>
        <b/>
        <sz val="9"/>
        <color indexed="8"/>
        <rFont val="Arial"/>
        <family val="2"/>
      </rPr>
      <t xml:space="preserve"> på utbildningsomgångar med start andra halvåret 2015 per utbildningsområde, längd, studietakt och studieform efter stödform och syfte</t>
    </r>
  </si>
  <si>
    <t>Tabell KK-3a Utbildningar och utbildningsomgångar per utbildningsinriktning efter stödform och syfte för utbildningsomgångar med start andra halvåret 2015</t>
  </si>
  <si>
    <t>Tabell KK-4a-b Utbildningar, utbildningsomgångar, studerande per studielän efter stödform och syfte för utbildningsomgångar med start andra halvåret 2015</t>
  </si>
  <si>
    <t>Tabell KK-4a Utbildningar, utbildningsomgångar och studerande per studielän efter stödform och syfte, andra halvåret 2015</t>
  </si>
  <si>
    <t>Tabell KK-4b Utbildningar, utbildningsomgångar och studerande per 10 000 invånare 20-64 år per studielän, andra halvåret 2015</t>
  </si>
  <si>
    <t>Tabell KK-5a Studerande per utbildningsområde, stödform och syfte efter kön för utbildningsomgångar med start andra halvåret 2015</t>
  </si>
  <si>
    <t xml:space="preserve">Tabell KK-5b Studerande per utbildningsområde, stödform och syfte efter ålder för utbildningsomgångar med start andra halvåret 2015 </t>
  </si>
  <si>
    <t>Tabell KK-6 Studerande som har slutfört utbildningen efter utbildningsområde, stödform och syfte för utbildningsomgångar som avslutades 2015</t>
  </si>
  <si>
    <t>Tabell ET-1a-c Utbildningsanordnare efter företagsform, utbildningar och studerande för utbildningsomgångar med start andra halvåret 2015</t>
  </si>
  <si>
    <t>Tabell ET-1b Utbildningsanordnare efter antal utbildningar</t>
  </si>
  <si>
    <t>Tabell ET-1a Utbildningsanordnare efter företagsform</t>
  </si>
  <si>
    <t>Tabell ET-1c Utbildningsanordnare efter antal studerande</t>
  </si>
  <si>
    <t>Tabell ET-3 Utbildningar och studerande per utbildningsinriktning för utbildningsomgångar med start andra halvåret 2015</t>
  </si>
  <si>
    <t>Tabell ET-4 Utbildningar och studerande per studielän, andra halvåret 2015</t>
  </si>
  <si>
    <t>Tabell KK-3b Studerande per utbildningsinriktning efter stödform och syfte för utbildningsomgångar med start andra halvåret 2015</t>
  </si>
  <si>
    <t>Utbildningar
Utbildningsomgångar
Studerande</t>
  </si>
  <si>
    <t>Utbildning</t>
  </si>
  <si>
    <t>SUN-inriktning, text</t>
  </si>
  <si>
    <t>Alhanko &amp; Johnson AB</t>
  </si>
  <si>
    <t>Beckmans Akademi AB</t>
  </si>
  <si>
    <t>Bergqvists Massage &amp; Friskvårdsutbildningar AB</t>
  </si>
  <si>
    <t>SARA FINE ART AB</t>
  </si>
  <si>
    <t>UPH Education AB</t>
  </si>
  <si>
    <t>Stockholm Musikalartist Utbildning</t>
  </si>
  <si>
    <t>Beckmans Kvällsskola Form</t>
  </si>
  <si>
    <t>Beckmans kvällsskola Mode</t>
  </si>
  <si>
    <t>Beckmans kvällsskola Visuell kommunikation</t>
  </si>
  <si>
    <t>Massageterapeut</t>
  </si>
  <si>
    <t>Massageterapeut med friskvård</t>
  </si>
  <si>
    <t>Traditionell realistisk teckning och målningsutbildning - Intermediate Realist Drawing and Painting</t>
  </si>
  <si>
    <t>Traditionell realistisk teckningsutbildning - Traditional Realist Drawing Techniques</t>
  </si>
  <si>
    <t>UPH Canineopat® kvalitetssäkrad yrkestitel inom Hundfysioterapi</t>
  </si>
  <si>
    <t>UPH Equiopat® en kvalitetssäkrad yrkestitel inom Hästfysioterapi</t>
  </si>
  <si>
    <t>UPH Friskvårdskonsulent Häst</t>
  </si>
  <si>
    <t>Breda utbildningar modedesign</t>
  </si>
  <si>
    <t>Tabell ET-2 Utbildningar/utbildningsomgångar och studerande efter utbildningslängd, studietakt och studieform för utbildningsomgångar med start 2015</t>
  </si>
  <si>
    <t>Tabell ET-5 Lista över samtliga utbildningsanordnare och utbildningar 2015</t>
  </si>
  <si>
    <t>Tabell KU-7 Lista över samtliga utbildningsanordnare och utbildningar 2015</t>
  </si>
  <si>
    <t>Tabell KK- 7 Lista över samtliga utbildningsanordnare och utbildningar 2015</t>
  </si>
  <si>
    <t>ABF Umeåregionen</t>
  </si>
  <si>
    <t>ABF Västernorrland</t>
  </si>
  <si>
    <t>Berghs School of Communication</t>
  </si>
  <si>
    <t>Bifrost Music AB</t>
  </si>
  <si>
    <t>Dans i Göteborg AB</t>
  </si>
  <si>
    <t>Dômen Konstskola</t>
  </si>
  <si>
    <t>Eric Sahlström Institutet AB</t>
  </si>
  <si>
    <t>Folkuniversitetet - Stiftelsen Kursverksamheten vid Uppsala universitetet</t>
  </si>
  <si>
    <t>Folkuniversitetet Kursverksamheten vid Göteborgs universitet</t>
  </si>
  <si>
    <t>Formakademin i Lidköping AB</t>
  </si>
  <si>
    <t>Forsbergs Skola AB</t>
  </si>
  <si>
    <t>Föreningen Handarbetets vänner u.p.a.</t>
  </si>
  <si>
    <t>Föreningen Nyckelviksskolan</t>
  </si>
  <si>
    <t>Grafikskolan i Stockholm</t>
  </si>
  <si>
    <t>Göteborgs Konstskola AB</t>
  </si>
  <si>
    <t>Ideella Förening Stockholms Filmskola</t>
  </si>
  <si>
    <t>Konstskolan Idun Lovén AB</t>
  </si>
  <si>
    <t>Kursverksamheten vid Lunds Universitet</t>
  </si>
  <si>
    <t>Malmö Tillskärarakademi AB</t>
  </si>
  <si>
    <t>Medborgarskolan i Stockholm</t>
  </si>
  <si>
    <t>Musikskolan Lilla Akademien AB</t>
  </si>
  <si>
    <t>Palm Fine Arts AB</t>
  </si>
  <si>
    <t>Smedja Volund AB</t>
  </si>
  <si>
    <t>Stiftelsen Capellagården</t>
  </si>
  <si>
    <t>Stiftelsen Falkenbergs konstskola</t>
  </si>
  <si>
    <t>Stiftelsen Gerlesborgsskolan</t>
  </si>
  <si>
    <t>Stiftelsen KFUM Söder Fryshuset</t>
  </si>
  <si>
    <t>Stiftelsen Kursverksamheten vid Stockholms universitet, Folkuniversitetet</t>
  </si>
  <si>
    <t>Stiftelsen Kursverksamheten vid Umeå Universitet</t>
  </si>
  <si>
    <t>Stiftelsen Musik i Dalarna</t>
  </si>
  <si>
    <t>Stiftelsen Pernbys Målarskola</t>
  </si>
  <si>
    <t>Stiftelsen Stenebyskolan</t>
  </si>
  <si>
    <t>Stiftelsen Stockholms folkhögskola</t>
  </si>
  <si>
    <t>Stiftelsen Tillskärarakademin i Göteborg</t>
  </si>
  <si>
    <t>STIFTELSEN ÖSTERLENS KONST OCH HANTVERKSSKOLA</t>
  </si>
  <si>
    <t>Stockholms Elementära Teaterskola</t>
  </si>
  <si>
    <t>Studiefrämjandet</t>
  </si>
  <si>
    <t>Sätergläntan hemslöjdens gård ek.för.</t>
  </si>
  <si>
    <t>The Florence Academy of Art AB (SVB)</t>
  </si>
  <si>
    <t>Västerås Konstskola/ABF Västerås</t>
  </si>
  <si>
    <t>Örebro Konstskolas Vänner</t>
  </si>
  <si>
    <t>Umeå konstskola</t>
  </si>
  <si>
    <t>Högskoleförberedande konstutbildning BASÅR</t>
  </si>
  <si>
    <t>Högskoleförberedande konstutbildning Utvecklingsår</t>
  </si>
  <si>
    <t>Art Director / Copywriter</t>
  </si>
  <si>
    <t>Communication Design</t>
  </si>
  <si>
    <t>Ljudtekniker/Producentlinjen</t>
  </si>
  <si>
    <t>Performing Arts School</t>
  </si>
  <si>
    <t>Grafik grundläggande konstnärlig utbildning</t>
  </si>
  <si>
    <t>Måleri grundläggande konstnärlig utbildning</t>
  </si>
  <si>
    <t>Skulptur grundläggande konstnärlig utbildning</t>
  </si>
  <si>
    <t>Distanskurs: Folkmusik</t>
  </si>
  <si>
    <t>Folkdans</t>
  </si>
  <si>
    <t>Folkmusik på nyckelharpa eller fiol</t>
  </si>
  <si>
    <t>Kortkurs i folkmusik, sång eller dans</t>
  </si>
  <si>
    <t>FIDU - Förberedande IndustriDesign Utbildning</t>
  </si>
  <si>
    <t>Bild och rumsgestaltning</t>
  </si>
  <si>
    <t>Dansutbildningen</t>
  </si>
  <si>
    <t>Inredning och design</t>
  </si>
  <si>
    <t>Konstnärlig Fördjupning</t>
  </si>
  <si>
    <t>Konstnärlig grundläggande utbildning</t>
  </si>
  <si>
    <t>Musikalutbildningen</t>
  </si>
  <si>
    <t>Keramisk form och produktion</t>
  </si>
  <si>
    <t>Mönsterdesign och grafiska tekniker</t>
  </si>
  <si>
    <t>Copywriting</t>
  </si>
  <si>
    <t>Grafisk Design / Reklam</t>
  </si>
  <si>
    <t>Högre textil hantverksutbildning</t>
  </si>
  <si>
    <t>Textilhantverk alt Textilhantverk/stickning-basår</t>
  </si>
  <si>
    <t>Textilhantverk kortkurs</t>
  </si>
  <si>
    <t>Arkitektur och design</t>
  </si>
  <si>
    <t>Bild och grafisk form</t>
  </si>
  <si>
    <t>Färg, form och hantverk</t>
  </si>
  <si>
    <t>Hantverkspedagogisk yrkesutbildning</t>
  </si>
  <si>
    <t>Keramisk form</t>
  </si>
  <si>
    <t>Metallformgivning</t>
  </si>
  <si>
    <t>Textil form</t>
  </si>
  <si>
    <t>Trä-form och design</t>
  </si>
  <si>
    <t>Boktryck med inriktning Artists´Books</t>
  </si>
  <si>
    <t>Grafikgrund</t>
  </si>
  <si>
    <t>Konstnärlig grundutbildning i grafik</t>
  </si>
  <si>
    <t>Konstnärlig grundutbildning i måleri</t>
  </si>
  <si>
    <t>Konstnärlig grundutbildning i skulptur</t>
  </si>
  <si>
    <t>Konstnärlig idégestaltning</t>
  </si>
  <si>
    <t>Praktisk Filmutbildning</t>
  </si>
  <si>
    <t>Konstnärlig utbildning i måleri</t>
  </si>
  <si>
    <t>Konstnärlig utbildning i skulptur</t>
  </si>
  <si>
    <t>Lunds konst/designskola</t>
  </si>
  <si>
    <t>Mönsterkonstruktör/Direktris</t>
  </si>
  <si>
    <t>Produktutvecklare/Design</t>
  </si>
  <si>
    <t>Artist, Musiker och Musikproducent</t>
  </si>
  <si>
    <t>Dansare</t>
  </si>
  <si>
    <t>Film</t>
  </si>
  <si>
    <t>Filmproduktion</t>
  </si>
  <si>
    <t>Fotografisk utbildning</t>
  </si>
  <si>
    <t>Högre fotografisk utbildning</t>
  </si>
  <si>
    <t>Klassisk sång</t>
  </si>
  <si>
    <t>Musikalartist</t>
  </si>
  <si>
    <t>Mönsterkonstruktion och Design</t>
  </si>
  <si>
    <t>Skådespelare</t>
  </si>
  <si>
    <t>Stockholm Operastudio 1</t>
  </si>
  <si>
    <t>Stockholm Operastudio 2</t>
  </si>
  <si>
    <t>Lilla Akademiens Pre-Collegeutbildning i Musik</t>
  </si>
  <si>
    <t>Måleridesign</t>
  </si>
  <si>
    <t>Traditionell realistisk konstnärsutbildning</t>
  </si>
  <si>
    <t>Volund Metal Art, en utbildning för metallformgivare och smeder</t>
  </si>
  <si>
    <t>Keramik 1</t>
  </si>
  <si>
    <t>Keramik 2</t>
  </si>
  <si>
    <t>Korttidskurser 1,2 v</t>
  </si>
  <si>
    <t>Korttidskurser 2,6 v</t>
  </si>
  <si>
    <t>Möbel 1</t>
  </si>
  <si>
    <t>Textil 1</t>
  </si>
  <si>
    <t>Textil 2</t>
  </si>
  <si>
    <t>Konstnärlig Grundutbildning I (KG I)</t>
  </si>
  <si>
    <t>Konstnärlig Grundutbildning II (KG II)</t>
  </si>
  <si>
    <t>Konstnärlig grundutbildning</t>
  </si>
  <si>
    <t>Danslinje med street år två</t>
  </si>
  <si>
    <t>Animation och experimentfilm, 80 veckor.</t>
  </si>
  <si>
    <t>Arkitekturutbildningen</t>
  </si>
  <si>
    <t>Design, Konstruktion och Sömnad</t>
  </si>
  <si>
    <t>Gotlands dansutbildning</t>
  </si>
  <si>
    <t>Komposition – Fri konst, 40 veckor</t>
  </si>
  <si>
    <t>Kompositionslinje, 80 veckor</t>
  </si>
  <si>
    <t>Konst och Design</t>
  </si>
  <si>
    <t>Konstnärlig Grundutbildning</t>
  </si>
  <si>
    <t>Konstnärlig Grundutbildning - Projektkonst</t>
  </si>
  <si>
    <t>Manuslinjen</t>
  </si>
  <si>
    <t>Maskörutbildningen</t>
  </si>
  <si>
    <t>Silversmide &amp; Smyckesdesign</t>
  </si>
  <si>
    <t>Skrivarlinjen</t>
  </si>
  <si>
    <t>Skrivarlinjen distans</t>
  </si>
  <si>
    <t>Yrkesdansarutbildningen</t>
  </si>
  <si>
    <t>Danslinje Jazz - med inriktning show&amp;musikal</t>
  </si>
  <si>
    <t>Högskoleförberedande utbildning i musik</t>
  </si>
  <si>
    <t>Grundläggande konstnärlig utbildning 80 veckor 2 år</t>
  </si>
  <si>
    <t>Konst, design, hantverk - högskoleförberedande materialbaserad utbildning inom trä, metall, textil</t>
  </si>
  <si>
    <t>Konstskolan LINNEA</t>
  </si>
  <si>
    <t>Mönsterkonstruktion med sömnad</t>
  </si>
  <si>
    <t>Österlenskolan för konst och design</t>
  </si>
  <si>
    <t>Teaterutbildning</t>
  </si>
  <si>
    <t>Inredning och Design</t>
  </si>
  <si>
    <t>Konstnärlig fördjupning</t>
  </si>
  <si>
    <t>Slöjd och hantverk – form och kultur</t>
  </si>
  <si>
    <t>Konstnärlig yrkesutbildning i Klassiskt/Realistiskt Måleri och Teckning</t>
  </si>
  <si>
    <t>Konstnärlig utbildning</t>
  </si>
  <si>
    <t>Syfte</t>
  </si>
  <si>
    <t>Studiestöd + statsbidrag</t>
  </si>
  <si>
    <t>Deltagare</t>
  </si>
  <si>
    <t>En deltagare är en individ som studerar på en kompletterande utbildning. Om en individ studerar på flera utbildningar så räknas den som flera deltagare.</t>
  </si>
  <si>
    <t>Elev</t>
  </si>
  <si>
    <t xml:space="preserve">En elev är en individ som deltar i en eller flera kompletterande utbildningar. Även om individen studerar på flera utbildningar så räknas den bara en gång. </t>
  </si>
  <si>
    <t>Om en individ studerar på flera utbildningar med olika stödformer räknas den gång för varje stödform.</t>
  </si>
  <si>
    <t>Fullföljd utbildning</t>
  </si>
  <si>
    <t xml:space="preserve">Vid insamlingen avseende 2014 fick skolorna för tredje gången rapportera om deltagarna deltog i utbildningsomgångar[1] med slutdatum under respektive efter 2014. </t>
  </si>
  <si>
    <t xml:space="preserve">Därutöver fick skolorna ange start- och slutdatum för alla utbildningsomgångar. Utifrån utbildningsomgångens slutdatum selekterades alla deltagare fram som </t>
  </si>
  <si>
    <t>studerade på utbildningar med slutdatum under 2014 och som skulle fullföljt utbildningen.</t>
  </si>
  <si>
    <t>Inom kompletterande utbildningar finns inga examina utan eleverna kan få betyg eller intyg som beskriver utbildningens innehåll och de uppnådda målen efter avslutad utbildning.</t>
  </si>
  <si>
    <t>Huvudman</t>
  </si>
  <si>
    <t>En huvudman ansöker om och får tillstånd att bedriva en kompletterande utbildning. En huvudman kan bedriva flera skolor med namn som skiljer sig från huvudmannens namn.</t>
  </si>
  <si>
    <t>Skola</t>
  </si>
  <si>
    <t xml:space="preserve">En skola tillhör alltid en huvudman. I förordningen benämns skola som läroanstalt.  </t>
  </si>
  <si>
    <t>Studielän avser det län där utbildningen bedrivs.</t>
  </si>
  <si>
    <t>Stödformer</t>
  </si>
  <si>
    <t>Inom kompletterande utbildningar finns tre former av stöd vilka som kan kombineras utifrån olika villkor: Statlig tillsyn, berättigande till studiestöd för eleverna samt statsbidrag</t>
  </si>
  <si>
    <t>för att bedriva utbildningen.</t>
  </si>
  <si>
    <t>Utbildningskategorier</t>
  </si>
  <si>
    <t xml:space="preserve">För redovisning av utbildningarnas inriktningar delas utbildningarna in i olika kategorier. Dessa kategorier följer dock inte Svensk utbildningsnomenklatur SUN2000 som är den </t>
  </si>
  <si>
    <t xml:space="preserve">standard som finns för klassificering av utbildningsinriktningar. Därför är statistiken över utbildningsinriktningar inom KU inte jämförbar med statistik över utbildningsinriktningar </t>
  </si>
  <si>
    <t>inom andra utbildningsformer som t.ex. yrkeshögskolan. Kategorierna bibehålls ändå för att inte bryta de tidsserier som finns.</t>
  </si>
  <si>
    <t>Följande kategorier finns:</t>
  </si>
  <si>
    <r>
      <t>·</t>
    </r>
    <r>
      <rPr>
        <sz val="7"/>
        <color indexed="8"/>
        <rFont val="Times New Roman"/>
        <family val="1"/>
      </rPr>
      <t>    </t>
    </r>
    <r>
      <rPr>
        <sz val="10"/>
        <color indexed="8"/>
        <rFont val="Arial"/>
        <family val="2"/>
      </rPr>
      <t xml:space="preserve"> Dans, teater och musik    </t>
    </r>
  </si>
  <si>
    <r>
      <t>·</t>
    </r>
    <r>
      <rPr>
        <sz val="7"/>
        <color indexed="8"/>
        <rFont val="Times New Roman"/>
        <family val="1"/>
      </rPr>
      <t xml:space="preserve">      </t>
    </r>
    <r>
      <rPr>
        <sz val="10"/>
        <color indexed="8"/>
        <rFont val="Arial"/>
        <family val="2"/>
      </rPr>
      <t>Design och mode  </t>
    </r>
    <r>
      <rPr>
        <sz val="10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  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</si>
  <si>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Djurvård   </t>
    </r>
    <r>
      <rPr>
        <sz val="7"/>
        <color indexed="8"/>
        <rFont val="Times New Roman"/>
        <family val="1"/>
      </rPr>
      <t xml:space="preserve"> </t>
    </r>
  </si>
  <si>
    <r>
      <t>·</t>
    </r>
    <r>
      <rPr>
        <sz val="7"/>
        <color indexed="8"/>
        <rFont val="Times New Roman"/>
        <family val="1"/>
      </rPr>
      <t xml:space="preserve">      </t>
    </r>
    <r>
      <rPr>
        <sz val="10"/>
        <color indexed="8"/>
        <rFont val="Arial"/>
        <family val="2"/>
      </rPr>
      <t xml:space="preserve">Ekonomi, kommunikation och media[1]           </t>
    </r>
  </si>
  <si>
    <r>
      <t>·</t>
    </r>
    <r>
      <rPr>
        <sz val="7"/>
        <color indexed="8"/>
        <rFont val="Times New Roman"/>
        <family val="1"/>
      </rPr>
      <t xml:space="preserve">      </t>
    </r>
    <r>
      <rPr>
        <sz val="10"/>
        <color indexed="8"/>
        <rFont val="Arial"/>
        <family val="2"/>
      </rPr>
      <t xml:space="preserve">Flyg       </t>
    </r>
  </si>
  <si>
    <r>
      <t>·</t>
    </r>
    <r>
      <rPr>
        <sz val="7"/>
        <color indexed="8"/>
        <rFont val="Times New Roman"/>
        <family val="1"/>
      </rPr>
      <t xml:space="preserve">      </t>
    </r>
    <r>
      <rPr>
        <sz val="10"/>
        <color indexed="8"/>
        <rFont val="Arial"/>
        <family val="2"/>
      </rPr>
      <t>Hantverk       </t>
    </r>
    <r>
      <rPr>
        <sz val="7"/>
        <color indexed="8"/>
        <rFont val="Times New Roman"/>
        <family val="1"/>
      </rPr>
      <t xml:space="preserve"> </t>
    </r>
  </si>
  <si>
    <t xml:space="preserve">·  </t>
  </si>
  <si>
    <t>Hudvård, hårvård, hälsa och friskvård[2]       </t>
  </si>
  <si>
    <r>
      <t>·</t>
    </r>
    <r>
      <rPr>
        <sz val="10"/>
        <color indexed="8"/>
        <rFont val="Times New Roman"/>
        <family val="1"/>
      </rPr>
      <t xml:space="preserve">    </t>
    </r>
    <r>
      <rPr>
        <sz val="10"/>
        <color indexed="8"/>
        <rFont val="Arial"/>
        <family val="2"/>
      </rPr>
      <t>Konst  </t>
    </r>
    <r>
      <rPr>
        <sz val="10"/>
        <color indexed="8"/>
        <rFont val="Times New Roman"/>
        <family val="1"/>
      </rPr>
      <t xml:space="preserve"> </t>
    </r>
    <r>
      <rPr>
        <sz val="7"/>
        <color indexed="8"/>
        <rFont val="Arial"/>
        <family val="2"/>
      </rPr>
      <t xml:space="preserve"> </t>
    </r>
  </si>
  <si>
    <r>
      <t>·</t>
    </r>
    <r>
      <rPr>
        <sz val="7"/>
        <color indexed="8"/>
        <rFont val="Times New Roman"/>
        <family val="1"/>
      </rPr>
      <t xml:space="preserve">     </t>
    </r>
    <r>
      <rPr>
        <sz val="10"/>
        <color indexed="8"/>
        <rFont val="Arial"/>
        <family val="2"/>
      </rPr>
      <t>Teknik.     </t>
    </r>
  </si>
  <si>
    <t>[1] Kategorin innehöll förut även konsumentekonomi. Sådana utbildningar har inte funnits inom KU sedan några år tillbaka.</t>
  </si>
  <si>
    <t>[2] Kategorin innehöll förut även miljö. Sådana utbildningar har inte funnits inom KU sedan några år tillbaka.</t>
  </si>
  <si>
    <t>Ålder har beräknats per den 31 december respektive år.</t>
  </si>
  <si>
    <t>Tabell KU-1 a-d Huvudmän, skolor och utbildningar samt deltagare och deras medelålder efter utbildningskategori och stödform år 2012-2015</t>
  </si>
  <si>
    <t>Tabell KU-1a Huvudmän, skolor och utbildningar samt deltagare och deras medelålder efter utbildningskategori och stödform år 2012</t>
  </si>
  <si>
    <t xml:space="preserve"> Deltagare</t>
  </si>
  <si>
    <t>Huvudmän</t>
  </si>
  <si>
    <t xml:space="preserve"> 
Skolor</t>
  </si>
  <si>
    <t xml:space="preserve"> 
Utbildningar</t>
  </si>
  <si>
    <t>Medel-
ålder</t>
  </si>
  <si>
    <t>Utbildningskategori</t>
  </si>
  <si>
    <t xml:space="preserve">   Dans, teater, musik</t>
  </si>
  <si>
    <t xml:space="preserve">   Design, mode</t>
  </si>
  <si>
    <t xml:space="preserve">   Djurvård</t>
  </si>
  <si>
    <t xml:space="preserve">   Ekonomi, kommunikation, media</t>
  </si>
  <si>
    <t xml:space="preserve">   Flyg</t>
  </si>
  <si>
    <t xml:space="preserve">   Hantverk</t>
  </si>
  <si>
    <t xml:space="preserve">   Hudvård, hårvård, hälsa, friskvård</t>
  </si>
  <si>
    <t xml:space="preserve">   Konst</t>
  </si>
  <si>
    <t xml:space="preserve">   Teknik</t>
  </si>
  <si>
    <t xml:space="preserve">   Statlig tillsyn</t>
  </si>
  <si>
    <t xml:space="preserve">   Statlig tillsyn och studiestöd</t>
  </si>
  <si>
    <t xml:space="preserve">   Statlig tillsyn, studiestöd och statsbidrag</t>
  </si>
  <si>
    <t xml:space="preserve">   Statlig tillsyn och statsbidrag</t>
  </si>
  <si>
    <t xml:space="preserve">Totalt </t>
  </si>
  <si>
    <t>Notera: Huvudmän och skolor kan bedriva utbildningar inom flera kategorier och stödformer. Därför är summan av cellerna större än det det totala antalet huvudmän och skolor.</t>
  </si>
  <si>
    <t>Källa: Myndigheten för yrkeshögskolan och SCB</t>
  </si>
  <si>
    <t>Tabell KU-1b Huvudmän, skolor och utbildningar samt deltagare och deras medelålder efter utbildningskategori och stödform år 2013</t>
  </si>
  <si>
    <t>Notera: Huvudmän och skolor kan bedriva utbildningar inom flera kategorier och stödformer. Därför är summan av cellerna större än det totala antalet huvudmän och skolor.</t>
  </si>
  <si>
    <t>Tabell KU-1c Huvudmän, skolor och utbildningar samt deltagare och deras medelålder efter utbildningskategori och stödform 2014</t>
  </si>
  <si>
    <t>Tabell KU-1d Huvudmän, skolor och utbildningar samt deltagare och deras medelålder efter utbildningskategori och stödform 2015</t>
  </si>
  <si>
    <t>Tabell KU-2 Utbildningar efter studielän år 2012-2015</t>
  </si>
  <si>
    <t xml:space="preserve">   Dalarnas län</t>
  </si>
  <si>
    <t xml:space="preserve">   Gotlands län</t>
  </si>
  <si>
    <t>Gävleborgs län</t>
  </si>
  <si>
    <t xml:space="preserve">   Hallands län</t>
  </si>
  <si>
    <t xml:space="preserve">   Jönköpings län</t>
  </si>
  <si>
    <t xml:space="preserve">   Kalmar län</t>
  </si>
  <si>
    <t>Kronobergs län</t>
  </si>
  <si>
    <t xml:space="preserve">   Skåne län</t>
  </si>
  <si>
    <t xml:space="preserve">   Stockholms län</t>
  </si>
  <si>
    <t>Södermanlands län</t>
  </si>
  <si>
    <t xml:space="preserve">   Uppsala län</t>
  </si>
  <si>
    <t>Värmlands län</t>
  </si>
  <si>
    <t xml:space="preserve">   Västerbottens län</t>
  </si>
  <si>
    <t xml:space="preserve">   Västernorrlands län</t>
  </si>
  <si>
    <t xml:space="preserve">   Västmanlands län</t>
  </si>
  <si>
    <t xml:space="preserve">   Västra Götalands län</t>
  </si>
  <si>
    <t xml:space="preserve">   Örebro län</t>
  </si>
  <si>
    <t xml:space="preserve">   Östergötlands län</t>
  </si>
  <si>
    <t>Tabell KU-3 a-d Elever per åldersgrupp, medel- och medianålder efter kön, utbildningskategori och stödform år 2012-2015</t>
  </si>
  <si>
    <t>Tabell KU-4a Elever per åldersgrupp, medel- och medianålder efter kön, utbildningskategori och stödform år 2012</t>
  </si>
  <si>
    <t>Kön
Utbildningskategori
Stödform</t>
  </si>
  <si>
    <t>-19 år</t>
  </si>
  <si>
    <t>20-24 år</t>
  </si>
  <si>
    <t>25-29 år</t>
  </si>
  <si>
    <t>30-34 år</t>
  </si>
  <si>
    <t>35-44 år</t>
  </si>
  <si>
    <t>45-54 år</t>
  </si>
  <si>
    <t>55- år</t>
  </si>
  <si>
    <t>Uppgift 
saknas</t>
  </si>
  <si>
    <t>Median-
ålder</t>
  </si>
  <si>
    <t>Totalt antal elever</t>
  </si>
  <si>
    <t xml:space="preserve">   Kvinnor</t>
  </si>
  <si>
    <t xml:space="preserve">   Män</t>
  </si>
  <si>
    <t>Totalt antal deltagare</t>
  </si>
  <si>
    <r>
      <rPr>
        <b/>
        <sz val="8"/>
        <color indexed="8"/>
        <rFont val="Arial"/>
        <family val="2"/>
      </rPr>
      <t>Stödform</t>
    </r>
    <r>
      <rPr>
        <i/>
        <sz val="8"/>
        <color indexed="8"/>
        <rFont val="Arial"/>
        <family val="2"/>
      </rPr>
      <t xml:space="preserve"> </t>
    </r>
  </si>
  <si>
    <t xml:space="preserve">Notera: Elever avser unika individer. Vid beräkningen av antal deltagare räknas varje person en gång för varje utbildning den deltar i. </t>
  </si>
  <si>
    <t>Tabell KU-4b Elever per åldersgrupp, medel- och medianålder efter kön, utbildningskategori och stödform år 2013</t>
  </si>
  <si>
    <t>55 - år</t>
  </si>
  <si>
    <t xml:space="preserve">Stödform </t>
  </si>
  <si>
    <t>Tabell KU-4c Elever och deltagare per åldersgrupp, medel- och medianålder efter kön, utbildningskategori och stödform år 2014</t>
  </si>
  <si>
    <t>Tabell KU-4d Elever och deltagare per åldersgrupp, medel- och medianålder efter kön, utbildningskategori och stödform år 2015</t>
  </si>
  <si>
    <t>-24 år</t>
  </si>
  <si>
    <t>Tabell KU-4 a-d Deltagare som har fullföljt utbildningen samt fullföljandegraden efter utbildningskategori och stödform, utbildningar som avslutades under år 2012-2015</t>
  </si>
  <si>
    <t>Tabell KU-4a Deltagare som har fullföljt utbildningen samt fullföljandegraden efter utbildningskategori och stödform, utbildningar som avslutades under år 2012</t>
  </si>
  <si>
    <t>Totalt antal som deltog i utbildningar som avslutades 2012</t>
  </si>
  <si>
    <t>Antal som har fullföljt utbildningen</t>
  </si>
  <si>
    <t xml:space="preserve">Fullföljandegrad </t>
  </si>
  <si>
    <t xml:space="preserve">.. </t>
  </si>
  <si>
    <t>. .</t>
  </si>
  <si>
    <t>Tabell KU-4b Deltagare som har fullföljt utbildningen samt fullföljandegraden efter utbildningskategori och stödform, utbildningar som avslutades under år 2013</t>
  </si>
  <si>
    <t>Totalt antal som deltog i utbildningar som avslutades 2013</t>
  </si>
  <si>
    <t>Fullföljandegrad</t>
  </si>
  <si>
    <t>Tabell KU-4c Deltagare som har fullföljt utbildningen samt fullföljandegraden efter utbildningskategori och stödform, utbildningar som avslutades under år 2014</t>
  </si>
  <si>
    <t>Totalt antal som deltog i utbildningar som avslutades 2014</t>
  </si>
  <si>
    <t>Tabell KU-4d Deltagare som har fullföljt utbildningen samt fullföljandegraden efter utbildningskategori och stödform, utbildningar som avslutades under år 2015</t>
  </si>
  <si>
    <t>Totalt antal som deltog i utbildningar som avslutades 2015</t>
  </si>
  <si>
    <t>Tabell KU-5 a-b Skolor, utbildningar och deltagare samt utbildningar efter utbildningskategori och stödform, hösten 2004 - 2015</t>
  </si>
  <si>
    <t>Tabell KU-5a Skolor, utbildningar och deltagare hösten 2004 - 2015</t>
  </si>
  <si>
    <t xml:space="preserve">
2004</t>
  </si>
  <si>
    <t xml:space="preserve"> 
2005</t>
  </si>
  <si>
    <t xml:space="preserve"> 
2006</t>
  </si>
  <si>
    <t xml:space="preserve"> 
2007</t>
  </si>
  <si>
    <t xml:space="preserve"> 
2008</t>
  </si>
  <si>
    <t xml:space="preserve"> 
2009</t>
  </si>
  <si>
    <t xml:space="preserve"> 
2010</t>
  </si>
  <si>
    <t xml:space="preserve"> 
2011</t>
  </si>
  <si>
    <t xml:space="preserve"> 
2012</t>
  </si>
  <si>
    <t xml:space="preserve"> 
2013</t>
  </si>
  <si>
    <t xml:space="preserve"> 
2014</t>
  </si>
  <si>
    <t xml:space="preserve"> 
2015</t>
  </si>
  <si>
    <t xml:space="preserve"> Skolor </t>
  </si>
  <si>
    <t xml:space="preserve"> Utbildningar </t>
  </si>
  <si>
    <t xml:space="preserve"> Deltagare </t>
  </si>
  <si>
    <t>Tabell KU-5b Utbildningar efter utbildningskategori och stödform hösten 2004 - 2015</t>
  </si>
  <si>
    <t xml:space="preserve"> 
2004</t>
  </si>
  <si>
    <t xml:space="preserve"> 
2007*</t>
  </si>
  <si>
    <t>Notera: Antal utbildningar per utbildningskategori hösten 2007 summerar till 231. Det korrekta antalet är dock enligt den officiella statistiken 230</t>
  </si>
  <si>
    <t>Tabell KU-6 Lista över samtliga skolor och utbildningar 2015</t>
  </si>
  <si>
    <t xml:space="preserve">AH Flight School AB                                         </t>
  </si>
  <si>
    <t xml:space="preserve">Trafikflygarutbildning Helikopter PPL, CPL IR IRI                                                                                 </t>
  </si>
  <si>
    <t xml:space="preserve">Flyg                                           </t>
  </si>
  <si>
    <t>Tillsyn</t>
  </si>
  <si>
    <t xml:space="preserve">Airways Flygutbildning                                      </t>
  </si>
  <si>
    <t xml:space="preserve">Trafikflygarutbildning (endast praktisk flygträning) sammanhållen utbildning med modulerna PPL,CPL/A,IR-A 56-59 veckor            </t>
  </si>
  <si>
    <t>Tillsyn och studiestöd</t>
  </si>
  <si>
    <t xml:space="preserve">Ann Pettersson Hairdesignschool                             </t>
  </si>
  <si>
    <t xml:space="preserve">Grundutbildning i frisöryrket                                                                                                     </t>
  </si>
  <si>
    <t xml:space="preserve">Hudvård, hårvård, hälsa, friskvård, miljö      </t>
  </si>
  <si>
    <t xml:space="preserve">Art College                                                 </t>
  </si>
  <si>
    <t xml:space="preserve">Fotograf med digital inriktning                                                                                                   </t>
  </si>
  <si>
    <t xml:space="preserve">Ekonomi, kommunikation, media                  </t>
  </si>
  <si>
    <t xml:space="preserve">Inredning och design                                                                                                              </t>
  </si>
  <si>
    <t xml:space="preserve">Design, mode                                   </t>
  </si>
  <si>
    <t>Axelsons Gymnastiska Institut Göteborg</t>
  </si>
  <si>
    <t xml:space="preserve">Massageterapeut                                                                                                                   </t>
  </si>
  <si>
    <t xml:space="preserve">Medicinsk fotvård                                                                                                                 </t>
  </si>
  <si>
    <t xml:space="preserve">Medicinsk Massageterapeut                                                                                                         </t>
  </si>
  <si>
    <t>Axelsons Gymnastiska Institut Malmö</t>
  </si>
  <si>
    <t xml:space="preserve">Medicinsk fotvård - yrkesutbildning, Malmö                                                                                        </t>
  </si>
  <si>
    <t>Axelsons Gymnastiska Institut Stockholm</t>
  </si>
  <si>
    <t xml:space="preserve">Axelsons Ekologisk hudvårdsterapi, 350 timmar                                                                                     </t>
  </si>
  <si>
    <t xml:space="preserve">Medicinsk fotvård -  yrkesutbildning                                                                                              </t>
  </si>
  <si>
    <t xml:space="preserve">Axelsons SPA School                                         </t>
  </si>
  <si>
    <t xml:space="preserve">Spa terapeut                                                                                                                      </t>
  </si>
  <si>
    <t xml:space="preserve">SPA-terapeututbildning                                                                                                            </t>
  </si>
  <si>
    <t xml:space="preserve">Balettakademien Göteborg                                    </t>
  </si>
  <si>
    <t xml:space="preserve">Dansutbildningen                                                                                                                  </t>
  </si>
  <si>
    <t xml:space="preserve">Dans, teater, musik                            </t>
  </si>
  <si>
    <t>Tillsyn, studiestöd och statsbidrag</t>
  </si>
  <si>
    <t xml:space="preserve">Musikalutbildningen                                                                                                               </t>
  </si>
  <si>
    <t xml:space="preserve">Balettakademien Umeå - Folkuniversitetet </t>
  </si>
  <si>
    <t xml:space="preserve">Danslinje - scenisk inriktning, 32 veckor                                                                                         </t>
  </si>
  <si>
    <t xml:space="preserve">Base 23- Stockholm Dance Academy                            </t>
  </si>
  <si>
    <t xml:space="preserve">Stockholms Musikalartist Utbildning                                                                                               </t>
  </si>
  <si>
    <t xml:space="preserve">Beckmans kvällsskola                                        </t>
  </si>
  <si>
    <t xml:space="preserve">Beckmans Kvällsskola Visuell kommunikation                                                                                        </t>
  </si>
  <si>
    <t xml:space="preserve">Kvällsskola Form                                                                                                                  </t>
  </si>
  <si>
    <t xml:space="preserve">Kvällsskola Mode                                                                                                                  </t>
  </si>
  <si>
    <t xml:space="preserve">Berghs School of Communication AB                           </t>
  </si>
  <si>
    <t xml:space="preserve">Grafisk Design, 78 veckor                                                                                                         </t>
  </si>
  <si>
    <t xml:space="preserve">Interactive Communication - digital director/digital creative                                                                     </t>
  </si>
  <si>
    <t xml:space="preserve">Marknadskommunikation, 39 veckor                                                                                                  </t>
  </si>
  <si>
    <t xml:space="preserve">Produktionsledning - operativ projektledning, 39 veckor                                                                           </t>
  </si>
  <si>
    <t xml:space="preserve">Reklam - art director/copywriter                                                                                                  </t>
  </si>
  <si>
    <t xml:space="preserve">Strategisk kommunikation och PR, 39 veckor                                                                                        </t>
  </si>
  <si>
    <t xml:space="preserve">Bergqvist Massage &amp; Friskvårdsutbildningar                  </t>
  </si>
  <si>
    <t xml:space="preserve">Massageterapeut med friskvård                                                                                                     </t>
  </si>
  <si>
    <t xml:space="preserve">Massageterapeututbildning med friskvård, 20 veckor                                                                                </t>
  </si>
  <si>
    <t xml:space="preserve">Massör, 360 timmar                                                                                                                </t>
  </si>
  <si>
    <t xml:space="preserve">Personlig Tränare                                                                                                                 </t>
  </si>
  <si>
    <t xml:space="preserve">BF Scandinavian Aviation Academy AB                         </t>
  </si>
  <si>
    <t xml:space="preserve">CPL ME/IR-modul med MCC                                                                                                           </t>
  </si>
  <si>
    <t xml:space="preserve">Björn Axén Academy                                          </t>
  </si>
  <si>
    <t xml:space="preserve">Björn Axén Academy Frisörutbildning                                                                                               </t>
  </si>
  <si>
    <t xml:space="preserve">Capellagården                                               </t>
  </si>
  <si>
    <t xml:space="preserve">Ekologisk trädgårdsodling,40 veckor                                                                                               </t>
  </si>
  <si>
    <t xml:space="preserve">Hantverk                                       </t>
  </si>
  <si>
    <t xml:space="preserve">Keramik påbyggnad, 40 veckor                                                                                                      </t>
  </si>
  <si>
    <t xml:space="preserve">Keramik, 40 veckor                                                                                                                </t>
  </si>
  <si>
    <t xml:space="preserve">Möbel- och inredningssnickeri påbyggnad, 80 veckor                                                                                </t>
  </si>
  <si>
    <t xml:space="preserve">Möbel- och inredningssnickeri, 40 veckor                                                                                          </t>
  </si>
  <si>
    <t xml:space="preserve">Textil påbyggnad, 40 veckor                                                                                                       </t>
  </si>
  <si>
    <t xml:space="preserve">Textil, 40 veckor                                                                                                                 </t>
  </si>
  <si>
    <t xml:space="preserve">CD Hundens Hus Göteborg AB                                  </t>
  </si>
  <si>
    <t xml:space="preserve">Hundinstruktör Gbg                                                                                                                </t>
  </si>
  <si>
    <t xml:space="preserve">Djurvård                                       </t>
  </si>
  <si>
    <t xml:space="preserve">Problemhundskonsult Gbg                                                                                                           </t>
  </si>
  <si>
    <t xml:space="preserve">Diamond Flight Academy Scandinavia                          </t>
  </si>
  <si>
    <t xml:space="preserve">Trafikflygarutbildning CPL/ME/IR                                                                                                  </t>
  </si>
  <si>
    <t xml:space="preserve">Dômen Konstskola Göteborg                                   </t>
  </si>
  <si>
    <t xml:space="preserve">Grafik, grundläggande konstnärlig utbildning, 68 veckor                                                                           </t>
  </si>
  <si>
    <t xml:space="preserve">Konst                                          </t>
  </si>
  <si>
    <t xml:space="preserve">Måleri, grundläggande konstnärlig utbildning, 68 veckor                                                                           </t>
  </si>
  <si>
    <t xml:space="preserve">Skulptur, grundläggande konstnärlig utbildning, 68 veckor                                                                         </t>
  </si>
  <si>
    <t xml:space="preserve">Elisabethskolan i Stockholm                                 </t>
  </si>
  <si>
    <t xml:space="preserve">Fullständig hudterapeututbildning                                                                                                 </t>
  </si>
  <si>
    <t xml:space="preserve">Eric Sahlström Institutet                                   </t>
  </si>
  <si>
    <t xml:space="preserve">Folkdans, 32 veckor                                                                                                               </t>
  </si>
  <si>
    <t xml:space="preserve">Folkmusik på fiol, Distanskurs , 110 timmar                                                                                       </t>
  </si>
  <si>
    <t>Tillsyn och statsbidrag</t>
  </si>
  <si>
    <t xml:space="preserve">Folkmusik på nyckelharpa eller fiol, 32 veckor                                                                                    </t>
  </si>
  <si>
    <t xml:space="preserve">Korttidskurs i folkmusik, -sång och -dans                                                                                         </t>
  </si>
  <si>
    <t xml:space="preserve">Nyckelharpsbygge, distanskurs, 404 timmar                                                                                         </t>
  </si>
  <si>
    <t xml:space="preserve">Nyckelharpsspel, distanskurs, 110 timmar                                                                                          </t>
  </si>
  <si>
    <t xml:space="preserve">Falkenbergs Konstskola                                      </t>
  </si>
  <si>
    <t xml:space="preserve">Konstskola på nätet I, 34 veckor                                                                                                  </t>
  </si>
  <si>
    <t xml:space="preserve">Konstskola på nätet II, 34 veckor                                                                                                 </t>
  </si>
  <si>
    <t xml:space="preserve">Flora Dekor Blomsterskola                                   </t>
  </si>
  <si>
    <t xml:space="preserve">Blomsterdekoratör                                                                                                                 </t>
  </si>
  <si>
    <t xml:space="preserve">Floristutbildarna                                           </t>
  </si>
  <si>
    <t xml:space="preserve">Grundkurs florist                                                                                                                 </t>
  </si>
  <si>
    <t xml:space="preserve">Flyguppdraget AB                                            </t>
  </si>
  <si>
    <t xml:space="preserve">Trafikflygarutbildning (CPL), 90 veckor                                                                                           </t>
  </si>
  <si>
    <t xml:space="preserve">Folkuniversitetet - Arkitekturskolan STHLM                  </t>
  </si>
  <si>
    <t xml:space="preserve">Arkitekturskolan STHLM                                                                                                            </t>
  </si>
  <si>
    <t xml:space="preserve">Folkuniversitetet - Balettakademien Stockholm               </t>
  </si>
  <si>
    <t xml:space="preserve">Dansarutbildning 111 veckor                                                                                                       </t>
  </si>
  <si>
    <t xml:space="preserve">Folkuniversitetet - Diagonalakademin                        </t>
  </si>
  <si>
    <t xml:space="preserve">Animation och experimentfilm, 80 veckor                                                                                           </t>
  </si>
  <si>
    <t xml:space="preserve">Folkuniversitetet - Gotlands Dansutbildning                 </t>
  </si>
  <si>
    <t xml:space="preserve">Dans- och gestaltningslinje                                                                                                       </t>
  </si>
  <si>
    <t xml:space="preserve">Folkuniversitetet - Gotlands Konstskola                     </t>
  </si>
  <si>
    <t xml:space="preserve">Konstnärlig grundutbildning, 40 veckor                                                                                            </t>
  </si>
  <si>
    <t xml:space="preserve">Projektkonst med valmöjligheter, 40 veckor                                                                                        </t>
  </si>
  <si>
    <t xml:space="preserve">Folkuniversitetet - Gotlands Tonsättarskola                 </t>
  </si>
  <si>
    <t xml:space="preserve">Komposition-Fri konst, 37 veckor                                                                                                  </t>
  </si>
  <si>
    <t xml:space="preserve">Kompositionslinje, 74 veckor                                                                                                      </t>
  </si>
  <si>
    <t xml:space="preserve">Folkuniversitetet - Konstskolan i Stockholm                 </t>
  </si>
  <si>
    <t xml:space="preserve">Grundläggande konstnärlig utbildning, Konstlinjen &amp; Formlinjen, 34 veckor                                                         </t>
  </si>
  <si>
    <t xml:space="preserve">Folkuniversitetet - Maskörskolan                            </t>
  </si>
  <si>
    <t xml:space="preserve">Maskörskolan, 37 veckor                                                                                                           </t>
  </si>
  <si>
    <t xml:space="preserve">Folkuniversitetet - Modeskolan                              </t>
  </si>
  <si>
    <t xml:space="preserve">Designutbildning - konstruktion och sömnad, 37 veckor                                                                             </t>
  </si>
  <si>
    <t xml:space="preserve">Folkuniversitetet - Musikinstrumentakademien                </t>
  </si>
  <si>
    <t xml:space="preserve">Musikinstrumentakademien                                                                                                          </t>
  </si>
  <si>
    <t xml:space="preserve">Folkuniversitetet - Silversmide &amp; Smyckesdesign             </t>
  </si>
  <si>
    <t xml:space="preserve">Silversmidesutbildning                                                                                                            </t>
  </si>
  <si>
    <t xml:space="preserve">Folkuniversitetet - Skrivarakademin i Stockholm             </t>
  </si>
  <si>
    <t xml:space="preserve">Manusutbildning med branschkunskap                                                                                                </t>
  </si>
  <si>
    <t xml:space="preserve">Skrivarlinjen                                                                                                                     </t>
  </si>
  <si>
    <t xml:space="preserve">Skrivarlinjen, distans, 36 veckor                                                                                                 </t>
  </si>
  <si>
    <t xml:space="preserve">Folkuniversitetets Hantverkscentrum                         </t>
  </si>
  <si>
    <t xml:space="preserve">Förgyllning 60 veckor                                                                                                             </t>
  </si>
  <si>
    <t xml:space="preserve">Möbelrestaurerare 80 veckor                                                                                                       </t>
  </si>
  <si>
    <t xml:space="preserve">Tapetserare, 80 veckor                                                                                                            </t>
  </si>
  <si>
    <t xml:space="preserve">Träbildhuggeri 60 veckor                                                                                                          </t>
  </si>
  <si>
    <t xml:space="preserve">Formakademin i Lidköping                                    </t>
  </si>
  <si>
    <t xml:space="preserve">Designmodellörsutbildning,  80 veckor                                                                                             </t>
  </si>
  <si>
    <t xml:space="preserve">Grafisk hantverksteknik, 40 veckor                                                                                                </t>
  </si>
  <si>
    <t xml:space="preserve">Keramisk hantverksteknik år 1                                                                                                     </t>
  </si>
  <si>
    <t xml:space="preserve">Keramisk hantverksteknik år 2                                                                                                     </t>
  </si>
  <si>
    <t xml:space="preserve">Forsbergs Skola                                             </t>
  </si>
  <si>
    <t xml:space="preserve">Copywriting, 68 veckor                                                                                                            </t>
  </si>
  <si>
    <t xml:space="preserve">Grafisk Design/Reklam 68 veckor                                                                                                   </t>
  </si>
  <si>
    <t xml:space="preserve">Frisörcentrum Falun                                         </t>
  </si>
  <si>
    <t xml:space="preserve">Frisörutbildning med gesällbrev, 38 veckor                                                                                        </t>
  </si>
  <si>
    <t xml:space="preserve">Gerlesborgsskolan Bohuslän                                  </t>
  </si>
  <si>
    <t xml:space="preserve">Konstnärlig grundutbildning, 68 veckor                                                                                            </t>
  </si>
  <si>
    <t xml:space="preserve">Gerlesborgsskolan Stockholm                                 </t>
  </si>
  <si>
    <t xml:space="preserve">Konstnärlig grundutbildning 68 veckor                                                                                             </t>
  </si>
  <si>
    <t xml:space="preserve">Grafikskolan i Stockholm                                    </t>
  </si>
  <si>
    <t xml:space="preserve">Boktryck med inriktning Artist Books, 38 veckor                                                                                   </t>
  </si>
  <si>
    <t xml:space="preserve">Grafikgrund                                                                                                                       </t>
  </si>
  <si>
    <t xml:space="preserve">Göteborgs Gymnastiska Institut GGI                          </t>
  </si>
  <si>
    <t xml:space="preserve">Friskvårdsterapeut                                                                                                                </t>
  </si>
  <si>
    <t xml:space="preserve">Göteborgs Konstskola                                        </t>
  </si>
  <si>
    <t xml:space="preserve">Konstnärlig grundutbildning i grafik,  66 veckor                                                                                  </t>
  </si>
  <si>
    <t xml:space="preserve">Konstnärlig grundutbildning i måleri, 66 veckor                                                                                   </t>
  </si>
  <si>
    <t xml:space="preserve">Konstnärlig grundutbildning i skulptur, 66 veckor                                                                                 </t>
  </si>
  <si>
    <t xml:space="preserve">Konstnärlig idégestaltning, 33 veckor                                                                                             </t>
  </si>
  <si>
    <t xml:space="preserve">Handarbetets Vänners skola                                  </t>
  </si>
  <si>
    <t xml:space="preserve">Bildväv fortsättningskurs 1, 80 timmar                                                                                            </t>
  </si>
  <si>
    <t xml:space="preserve">Bildväv fortsättningskurs 2, 80 timmar                                                                                            </t>
  </si>
  <si>
    <t xml:space="preserve">Bildväv grundkurs, 80 timmar                                                                                                      </t>
  </si>
  <si>
    <t xml:space="preserve">Högre textil hantverksutbildning                                                                                                  </t>
  </si>
  <si>
    <t xml:space="preserve">Knyppling grundkurs, 80 timmar                                                                                                    </t>
  </si>
  <si>
    <t xml:space="preserve">Konstsömnad fortsättningskurs 1, 80 timmar                                                                                        </t>
  </si>
  <si>
    <t xml:space="preserve">Konstsömnad fortsättningskurs 2, 80 timmar                                                                                        </t>
  </si>
  <si>
    <t xml:space="preserve">Konstsömnad grundkurs , 80 timmar                                                                                                 </t>
  </si>
  <si>
    <t xml:space="preserve">Shibori/färgreservage/tryck grundkurs, 80 timmar                                                                                  </t>
  </si>
  <si>
    <t xml:space="preserve">Stickning fortsättningskurs 1, 80 timmar                                                                                          </t>
  </si>
  <si>
    <t xml:space="preserve">Stickning grundkurs, 80 timmar                                                                                                    </t>
  </si>
  <si>
    <t xml:space="preserve">Stickning grundkurs, inriktning tvåändsstickning 80 timmar                                                                        </t>
  </si>
  <si>
    <t xml:space="preserve">Stickresan genom Sverige, 80 timmar                                                                                               </t>
  </si>
  <si>
    <t xml:space="preserve">Textil formgivning grundkurs, 80 timmar                                                                                           </t>
  </si>
  <si>
    <t xml:space="preserve">Textilhantverk alt Textilhantverk/Stickning - basår, 40 v                                                                         </t>
  </si>
  <si>
    <t xml:space="preserve">Tovning fortsättningskurs 1, 80 timmar                                                                                            </t>
  </si>
  <si>
    <t xml:space="preserve">Tovning fortsättningskurs 2, 80 timmar                                                                                            </t>
  </si>
  <si>
    <t xml:space="preserve">Tovning grundkurs, 80 timmar                                                                                                      </t>
  </si>
  <si>
    <t xml:space="preserve">Vävning fortsättningskurs 1, 120 timmar                                                                                           </t>
  </si>
  <si>
    <t xml:space="preserve">Vävning grundkurs, 120 timmar                                                                                                     </t>
  </si>
  <si>
    <t xml:space="preserve">Hudvårdshögskolan International Beauty School of Sweden AB  </t>
  </si>
  <si>
    <t xml:space="preserve">Hud- och spaterapeututbildning, heltid                                                                                            </t>
  </si>
  <si>
    <t xml:space="preserve">Kombinerad Hud- och Spaterapeututbildning, deltid                                                                                 </t>
  </si>
  <si>
    <t xml:space="preserve">Hundens Hus Stockholm                                       </t>
  </si>
  <si>
    <t xml:space="preserve">Hundinstruktör                                                                                                                    </t>
  </si>
  <si>
    <t xml:space="preserve">Problemhundskonsult Sthlm                                                                                                         </t>
  </si>
  <si>
    <t xml:space="preserve">Hälsoteket Göteborg                                         </t>
  </si>
  <si>
    <t xml:space="preserve">Utbildning till Diplomerad Massageterapeut G                                                                                      </t>
  </si>
  <si>
    <t xml:space="preserve">Hälsoteket Malmö                                            </t>
  </si>
  <si>
    <t xml:space="preserve">Diplomerad Massageterapeut M                                                                                                      </t>
  </si>
  <si>
    <t xml:space="preserve">Hälsoteket Stockholm                                        </t>
  </si>
  <si>
    <t xml:space="preserve">Utbildning till Diplomerad Massageterapeut S                                                                                      </t>
  </si>
  <si>
    <t xml:space="preserve">Idéum                                                       </t>
  </si>
  <si>
    <t xml:space="preserve">Tekniskt nyskapande, 32 veckor                                                                                                    </t>
  </si>
  <si>
    <t xml:space="preserve">Teknik                                         </t>
  </si>
  <si>
    <t xml:space="preserve">Ingvar Strandhs Blomsterskola                               </t>
  </si>
  <si>
    <t xml:space="preserve">Florist -grundutbildning, 40 veckor                                                                                               </t>
  </si>
  <si>
    <t xml:space="preserve">KFUM Söder Fryshuset                                        </t>
  </si>
  <si>
    <t xml:space="preserve">Danslinje med street dance, år 1                                                                                                  </t>
  </si>
  <si>
    <t xml:space="preserve">Danslinje med street dance, år 2                                                                                                  </t>
  </si>
  <si>
    <t>Komplementärmedicinska Högskolan (KMH-skolan)</t>
  </si>
  <si>
    <t xml:space="preserve">SPA-terapeut                                                                                                                      </t>
  </si>
  <si>
    <t xml:space="preserve">Konstskolan Basis                                           </t>
  </si>
  <si>
    <t xml:space="preserve">Konstnärlig grundutbildning, 34 veckor                                                                                            </t>
  </si>
  <si>
    <t xml:space="preserve">Konstnärlig grundutbildning, fördjupningsår, 34 veckor                                                                            </t>
  </si>
  <si>
    <t xml:space="preserve">Konstskolan Idun Lovén                                      </t>
  </si>
  <si>
    <t xml:space="preserve">Konstnärlig utbildning i målning, 68 veckor                                                                                       </t>
  </si>
  <si>
    <t xml:space="preserve">Konstnärlig utbildning i skulptur, 68 veckor                                                                                      </t>
  </si>
  <si>
    <t xml:space="preserve">Konstskolan Linnea                                          </t>
  </si>
  <si>
    <t xml:space="preserve">Konstskolan LINNEA 3 år                                                                                                           </t>
  </si>
  <si>
    <t xml:space="preserve">Kulturama                                                   </t>
  </si>
  <si>
    <t xml:space="preserve">Artist och Musikproducent -Yrkeslinjen 39 veckor                                                                                  </t>
  </si>
  <si>
    <t xml:space="preserve">Filmlinjen år 1 heltid, 39 veckor                                                                                                 </t>
  </si>
  <si>
    <t xml:space="preserve">Fotolinjen, år 1 heltid 39 veckor                                                                                                 </t>
  </si>
  <si>
    <t xml:space="preserve">Högre fotografisk utbildning, ett år heltid, 39 veckor                                                                            </t>
  </si>
  <si>
    <t xml:space="preserve">Jazz, Rock/soul, sångare och musikerlinje - ett år heltid, 39 veckor                                                              </t>
  </si>
  <si>
    <t xml:space="preserve">Klassisk sång och musiklinje år 1 och 2 heltid, 78 veckor                                                                         </t>
  </si>
  <si>
    <t xml:space="preserve">Komposition- och musikproduktionslinje, 1 år heltid                                                                               </t>
  </si>
  <si>
    <t xml:space="preserve">Musikallinje år 1 och 2 heltid, 78 veckor                                                                                         </t>
  </si>
  <si>
    <t xml:space="preserve">Operastudio år 1  heltid, 39 veckor                                                                                               </t>
  </si>
  <si>
    <t xml:space="preserve">Operastudio år 2 heltid, 39 veckor                                                                                                </t>
  </si>
  <si>
    <t xml:space="preserve">Stockholm Gospel Academy 1 år heltid,                                                                                             </t>
  </si>
  <si>
    <t xml:space="preserve">Teaterlinje år 1 och 2 heltid, 78 veckor                                                                                          </t>
  </si>
  <si>
    <t xml:space="preserve">Kulturcentrum Skåne                                         </t>
  </si>
  <si>
    <t xml:space="preserve">Kulturcentrum Skåne, 3 år                                                                                                         </t>
  </si>
  <si>
    <t xml:space="preserve">Kungsair Training                                           </t>
  </si>
  <si>
    <t xml:space="preserve">Trafikpilotutbildning, endast praktisk del, 12 veckor, modulerna CPL, IR och CR/ME                                                </t>
  </si>
  <si>
    <t xml:space="preserve">KV Konstskola                                               </t>
  </si>
  <si>
    <t xml:space="preserve">Bild och rumsgestaltning, 37 veckor                                                                                               </t>
  </si>
  <si>
    <t xml:space="preserve">Färg och form - fördjupning, 37 veckor  (fdKonstnärlig grundläggande utbildning II, 37 veckor)                                    </t>
  </si>
  <si>
    <t xml:space="preserve">Konstnärlig grundläggande utbildning I, 37 veckor                                                                                 </t>
  </si>
  <si>
    <t xml:space="preserve">Lilla Akademiens Diplomutbildning i Musik                   </t>
  </si>
  <si>
    <t xml:space="preserve">Lilla Akademiens Diplomutbildning i Musik, 36 veckor                                                                              </t>
  </si>
  <si>
    <t xml:space="preserve">Lunds Konst o Designskola                                   </t>
  </si>
  <si>
    <t xml:space="preserve">Lunds Konst o Designskola                                                                                                         </t>
  </si>
  <si>
    <t xml:space="preserve">Make Up Institute Stockholm AB                              </t>
  </si>
  <si>
    <t xml:space="preserve">Makeup Artist Utbildning                                                                                                          </t>
  </si>
  <si>
    <t xml:space="preserve">Master Makeup Artist utbildning                                                                                                   </t>
  </si>
  <si>
    <t xml:space="preserve">Makeupstudion Education Göteborg                            </t>
  </si>
  <si>
    <t xml:space="preserve">Yrkesutbildning Makeupartist G                                                                                                    </t>
  </si>
  <si>
    <t xml:space="preserve">Makeupstudion Education Malmö                               </t>
  </si>
  <si>
    <t xml:space="preserve">Makeupartist, Yrkesutbildning                                                                                                     </t>
  </si>
  <si>
    <t xml:space="preserve">Makeupstudion Education Stockholm                           </t>
  </si>
  <si>
    <t xml:space="preserve">Malmö Tillskärarakademi                                     </t>
  </si>
  <si>
    <t xml:space="preserve">Mönsterkonstruktör, Direktris                                                                                                     </t>
  </si>
  <si>
    <t xml:space="preserve">Medicinskt Kursforum                                        </t>
  </si>
  <si>
    <t xml:space="preserve">Massageterapeut, 40 veckor                                                                                                        </t>
  </si>
  <si>
    <t xml:space="preserve">Musikkonservatoriet Falun                                   </t>
  </si>
  <si>
    <t xml:space="preserve">Högskoleförberedande utbildning i musik                                                                                           </t>
  </si>
  <si>
    <t xml:space="preserve">Nikita Hair Sweden AB                                       </t>
  </si>
  <si>
    <t xml:space="preserve">Nordic Flight Training AB                                   </t>
  </si>
  <si>
    <t xml:space="preserve">Trafikflygarutbildning                                                                                                            </t>
  </si>
  <si>
    <t xml:space="preserve">Nordiska Qigong Skolan AB                                   </t>
  </si>
  <si>
    <t xml:space="preserve">TCM Akupressur Terapeut Utbildning                                                                                                </t>
  </si>
  <si>
    <t xml:space="preserve">Nyckelviksskolan                                            </t>
  </si>
  <si>
    <t xml:space="preserve">Arkitektur &amp; design                                                                                                               </t>
  </si>
  <si>
    <t xml:space="preserve">Bild och grafisk form, 40 veckor                                                                                                  </t>
  </si>
  <si>
    <t xml:space="preserve">Färg, form och hantverk, 40 veckor                                                                                                </t>
  </si>
  <si>
    <t xml:space="preserve">Hantverkspedagogisk yrkesutbildning, 80 veckor                                                                                    </t>
  </si>
  <si>
    <t xml:space="preserve">Keramisk form, 40 veckor                                                                                                          </t>
  </si>
  <si>
    <t xml:space="preserve">Metallformgivning                                                                                                                 </t>
  </si>
  <si>
    <t xml:space="preserve">Textil form, 40 veckor                                                                                                            </t>
  </si>
  <si>
    <t xml:space="preserve">Trä - form och design                                                                                                             </t>
  </si>
  <si>
    <t xml:space="preserve">Palm Fine Arts utbildningscenter för dekorativt måleri      </t>
  </si>
  <si>
    <t xml:space="preserve">Måleridesign , 74 veckor                                                                                                          </t>
  </si>
  <si>
    <t xml:space="preserve">Performing Arts School                                      </t>
  </si>
  <si>
    <t xml:space="preserve">Performing Arts School                                                                                                            </t>
  </si>
  <si>
    <t xml:space="preserve">Pernbys målarskola                                          </t>
  </si>
  <si>
    <t xml:space="preserve">Grundläggande konstnärlig utbildning, 2 år, 74 veckor                                                                             </t>
  </si>
  <si>
    <t xml:space="preserve">Plushögskolan                                               </t>
  </si>
  <si>
    <t xml:space="preserve">Ljud &amp; Musikproducent                                                                                                             </t>
  </si>
  <si>
    <t xml:space="preserve">Proflight Nordic                                            </t>
  </si>
  <si>
    <t xml:space="preserve">Trafikflygarutbildning  IR                                                                                                        </t>
  </si>
  <si>
    <t xml:space="preserve">Trafikflygarutbildning PPL/CPL                                                                                                    </t>
  </si>
  <si>
    <t xml:space="preserve">Typutbildning och MCC utbildning                                                                                                  </t>
  </si>
  <si>
    <t xml:space="preserve">Rinman Education AB, FIDU                                   </t>
  </si>
  <si>
    <t xml:space="preserve">Förberedande Industri Design Utbildning  FIDU, 40 veckor                                                                          </t>
  </si>
  <si>
    <t xml:space="preserve">SAE Institute                                               </t>
  </si>
  <si>
    <t xml:space="preserve">AEP Audio Engineering program, 48 veckor                                                                                          </t>
  </si>
  <si>
    <t xml:space="preserve">Audio Production Program, deltid, 72 veckor                                                                                       </t>
  </si>
  <si>
    <t xml:space="preserve">MBP Music Business program                                                                                                        </t>
  </si>
  <si>
    <t xml:space="preserve">Scandinavian Hair Academy                                   </t>
  </si>
  <si>
    <t xml:space="preserve">Frisörutbildning 4 terminer                                                                                                       </t>
  </si>
  <si>
    <t xml:space="preserve">Skara Skolscen                                              </t>
  </si>
  <si>
    <t xml:space="preserve">Förberedande scenisk utbildning, 54 veckor                                                                                        </t>
  </si>
  <si>
    <t xml:space="preserve">Skult Sweden AB                                             </t>
  </si>
  <si>
    <t xml:space="preserve">SKULT Education Frisörutbildning                                                                                                  </t>
  </si>
  <si>
    <t xml:space="preserve">Smedja Volund                                               </t>
  </si>
  <si>
    <t xml:space="preserve">Smidesutbildning, 38 veckor                                                                                                       </t>
  </si>
  <si>
    <t xml:space="preserve">South Sweden School of Aeronautics                          </t>
  </si>
  <si>
    <t xml:space="preserve">Trafikflygareutbildning                                                                                                           </t>
  </si>
  <si>
    <t xml:space="preserve">Stenebyskolan                                               </t>
  </si>
  <si>
    <t xml:space="preserve">Förberedande/kompletterande utbildning för konsthantverk och design, 80 veckor                                                    </t>
  </si>
  <si>
    <t xml:space="preserve">Tapetserare, specialinriktning läder, skinn och päls                                                                              </t>
  </si>
  <si>
    <t xml:space="preserve">Yrkesinriktad utbildning Finsnickeri och Möbelrestaurering, 80 veckor                                                             </t>
  </si>
  <si>
    <t xml:space="preserve">STF Ingenjörsutbildning AB                                  </t>
  </si>
  <si>
    <t xml:space="preserve">Elinstallation - Allmän behörighet                                                                                                </t>
  </si>
  <si>
    <t xml:space="preserve">Stockholms Elementära Teaterskola (s.e.t.)                  </t>
  </si>
  <si>
    <t xml:space="preserve">Teaterutbildning, 39 veckor                                                                                                       </t>
  </si>
  <si>
    <t xml:space="preserve">Stockholms Filmskola                                        </t>
  </si>
  <si>
    <t xml:space="preserve">Filmproduktion 1- Grundkurs, 37 veckor                                                                                            </t>
  </si>
  <si>
    <t xml:space="preserve">Filmproduktion 2- Fördjupningskurs, 37 veckor                                                                                     </t>
  </si>
  <si>
    <t xml:space="preserve">Stockholms Tillskärarakademi                                </t>
  </si>
  <si>
    <t xml:space="preserve">Basår, 39 veckor                                                                                                                  </t>
  </si>
  <si>
    <t xml:space="preserve">Mönsterkonstruktör, 20 veckor                                                                                                     </t>
  </si>
  <si>
    <t xml:space="preserve">Skrädderi Gesäll- Dam                                                                                                             </t>
  </si>
  <si>
    <t xml:space="preserve">Studio Blue                                                 </t>
  </si>
  <si>
    <t xml:space="preserve">Ljudtekniker/Producentlinjen, 64 veckor                                                                                           </t>
  </si>
  <si>
    <t xml:space="preserve">Sundsvalls Konstskola                                       </t>
  </si>
  <si>
    <t xml:space="preserve">Sundsvalls konstskola, Utvecklingsår 35 veckor                                                                                    </t>
  </si>
  <si>
    <t xml:space="preserve">Sundsvalls konstskola-basår, 35 veckor                                                                                            </t>
  </si>
  <si>
    <t xml:space="preserve">Svensk Pilotutbildning                                      </t>
  </si>
  <si>
    <t xml:space="preserve">Flyglärarutbildning, F 44 veckor                                                                                                  </t>
  </si>
  <si>
    <t xml:space="preserve">Flyglärarutbildning, H 44 veckor                                                                                                  </t>
  </si>
  <si>
    <t xml:space="preserve">Trafikflygarutbildning Helikopter, 72 veckor                                                                                      </t>
  </si>
  <si>
    <t>Trafikflygarutbildning sammanhållen utbildning med modulerna PPL,CPL/A,IR-A,ATPL,NQ,CR ME,MCC 83 veckor och Type rating 6 veckor</t>
  </si>
  <si>
    <t xml:space="preserve">Svenska frisörskolan                                        </t>
  </si>
  <si>
    <t xml:space="preserve">Svenska Frisörskolan                                        </t>
  </si>
  <si>
    <t xml:space="preserve">Svenska frisörskolan, Göteborg                              </t>
  </si>
  <si>
    <t xml:space="preserve">Sätergläntan Hemslöjdens Gård                               </t>
  </si>
  <si>
    <t xml:space="preserve">Slöjd och hantverk-form och tradition 40 veckor 1-3 år                                                                            </t>
  </si>
  <si>
    <t xml:space="preserve">Slöjd och hantverkstekniker 1-5 veckor                                                                                            </t>
  </si>
  <si>
    <t xml:space="preserve">The Florence Academy of Art                                 </t>
  </si>
  <si>
    <t xml:space="preserve">Konstnärlig yrkesutbildning i klassiskt/realistiskt måleri och teckning                                                           </t>
  </si>
  <si>
    <t>The Swedish Academy of Realist Art, Atelier Stockholm</t>
  </si>
  <si>
    <t xml:space="preserve">Advanced Traditional Realist Painting Techniques                                                                                  </t>
  </si>
  <si>
    <t xml:space="preserve">Traditional Realist Drawing Techniques                                                                                            </t>
  </si>
  <si>
    <t xml:space="preserve">Traditionell Realistisk Konstnärsutbildning                                                                                       </t>
  </si>
  <si>
    <t xml:space="preserve">Tillskärarakademien i Göteborg                              </t>
  </si>
  <si>
    <t xml:space="preserve">Direktris                                                                                                                         </t>
  </si>
  <si>
    <t xml:space="preserve">Modist                                                                                                                            </t>
  </si>
  <si>
    <t xml:space="preserve">Mönsterkonstruktion med sömnad                                                                                                    </t>
  </si>
  <si>
    <t xml:space="preserve">Scenkostym                                                                                                                        </t>
  </si>
  <si>
    <t xml:space="preserve">Skräddare/Herr, Dam och Klänning                                                                                                  </t>
  </si>
  <si>
    <t xml:space="preserve">Umeå Konstskola                                             </t>
  </si>
  <si>
    <t xml:space="preserve">Grundläggande konstutbildning, 34 veckor                                                                                          </t>
  </si>
  <si>
    <t xml:space="preserve">Konstnärlig fördjupning, 34 veckor                                                                                                </t>
  </si>
  <si>
    <t xml:space="preserve">UPH Utbildningscentrum                                      </t>
  </si>
  <si>
    <t xml:space="preserve">Canineopat®, kvalitetssäkrad yrkestitel inom Hundfysioterapi                                                                      </t>
  </si>
  <si>
    <t xml:space="preserve">Equiopat® en kvalitetssäkrad yrkestitel inom Hästfysioterapi                                                                      </t>
  </si>
  <si>
    <t xml:space="preserve">Friskvårdskonsulent Hund                                                                                                          </t>
  </si>
  <si>
    <t xml:space="preserve">Friskvårdskonsulent Häst                                                                                                          </t>
  </si>
  <si>
    <t xml:space="preserve">Västerås Konstskola                                         </t>
  </si>
  <si>
    <t xml:space="preserve">Konstnärlig grundutbildning                                                                                                       </t>
  </si>
  <si>
    <t xml:space="preserve">Yrkeshögskolan för Hudvård &amp; Spa                            </t>
  </si>
  <si>
    <t xml:space="preserve">Hud- och spaterapeut                                                                                                              </t>
  </si>
  <si>
    <t xml:space="preserve">Hudterapeut                                                                                                                       </t>
  </si>
  <si>
    <t xml:space="preserve">Örebro Konstskola                                           </t>
  </si>
  <si>
    <t xml:space="preserve">Konstnärlig grundutbildning A, 66 veckor                                                                                          </t>
  </si>
  <si>
    <t xml:space="preserve">Österlenskolan för Konst och Design                         </t>
  </si>
  <si>
    <t xml:space="preserve">Grundutbildning i Konst och Design, 70 veckor                                                                                     </t>
  </si>
  <si>
    <t>Tabellförteckning för statistik över kompletterande utbildningar</t>
  </si>
  <si>
    <t>Tabell KU-2 Utbildningar efter studielän och studieregion år 2012-2015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</si>
</sst>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#,##0.00&quot; &quot;[$kr-41D];[Red]&quot;-&quot;#,##0.00&quot; &quot;[$kr-41D]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Helvetic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Symbol"/>
      <family val="1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Symbol"/>
      <family val="1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 horizontal="center"/>
      <protection/>
    </xf>
    <xf numFmtId="0" fontId="57" fillId="0" borderId="0">
      <alignment horizontal="center" textRotation="90"/>
      <protection/>
    </xf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9" fontId="0" fillId="0" borderId="0" applyFont="0" applyFill="0" applyBorder="0" applyAlignment="0" applyProtection="0"/>
    <xf numFmtId="0" fontId="64" fillId="0" borderId="0">
      <alignment/>
      <protection/>
    </xf>
    <xf numFmtId="165" fontId="64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wrapText="1"/>
    </xf>
    <xf numFmtId="0" fontId="73" fillId="0" borderId="0" xfId="0" applyFont="1" applyBorder="1" applyAlignment="1">
      <alignment/>
    </xf>
    <xf numFmtId="164" fontId="73" fillId="0" borderId="0" xfId="65" applyNumberFormat="1" applyFont="1" applyBorder="1" applyAlignment="1">
      <alignment/>
    </xf>
    <xf numFmtId="0" fontId="74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wrapText="1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 wrapText="1"/>
    </xf>
    <xf numFmtId="0" fontId="72" fillId="0" borderId="11" xfId="0" applyFont="1" applyBorder="1" applyAlignment="1">
      <alignment wrapText="1"/>
    </xf>
    <xf numFmtId="0" fontId="72" fillId="0" borderId="11" xfId="0" applyFont="1" applyBorder="1" applyAlignment="1">
      <alignment vertical="top"/>
    </xf>
    <xf numFmtId="0" fontId="73" fillId="0" borderId="0" xfId="0" applyFont="1" applyBorder="1" applyAlignment="1">
      <alignment horizontal="left" indent="1"/>
    </xf>
    <xf numFmtId="0" fontId="73" fillId="0" borderId="11" xfId="0" applyFont="1" applyBorder="1" applyAlignment="1">
      <alignment horizontal="left" indent="1"/>
    </xf>
    <xf numFmtId="164" fontId="72" fillId="0" borderId="0" xfId="65" applyNumberFormat="1" applyFont="1" applyBorder="1" applyAlignment="1">
      <alignment/>
    </xf>
    <xf numFmtId="164" fontId="72" fillId="0" borderId="0" xfId="65" applyNumberFormat="1" applyFont="1" applyBorder="1" applyAlignment="1">
      <alignment wrapText="1"/>
    </xf>
    <xf numFmtId="0" fontId="72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horizontal="left"/>
    </xf>
    <xf numFmtId="0" fontId="72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vertical="top"/>
    </xf>
    <xf numFmtId="0" fontId="75" fillId="0" borderId="0" xfId="0" applyFont="1" applyAlignment="1">
      <alignment/>
    </xf>
    <xf numFmtId="0" fontId="76" fillId="0" borderId="11" xfId="0" applyFont="1" applyBorder="1" applyAlignment="1">
      <alignment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left" vertical="center" indent="2"/>
    </xf>
    <xf numFmtId="0" fontId="75" fillId="0" borderId="0" xfId="0" applyFont="1" applyAlignment="1">
      <alignment/>
    </xf>
    <xf numFmtId="0" fontId="72" fillId="0" borderId="11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9" fontId="73" fillId="0" borderId="0" xfId="56" applyFont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0" xfId="0" applyFont="1" applyFill="1" applyBorder="1" applyAlignment="1">
      <alignment horizontal="left" indent="1"/>
    </xf>
    <xf numFmtId="0" fontId="72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vertical="top"/>
    </xf>
    <xf numFmtId="0" fontId="73" fillId="0" borderId="11" xfId="0" applyFont="1" applyFill="1" applyBorder="1" applyAlignment="1">
      <alignment horizontal="left" indent="1"/>
    </xf>
    <xf numFmtId="0" fontId="72" fillId="0" borderId="11" xfId="0" applyFont="1" applyBorder="1" applyAlignment="1">
      <alignment/>
    </xf>
    <xf numFmtId="9" fontId="73" fillId="0" borderId="0" xfId="56" applyFont="1" applyBorder="1" applyAlignment="1">
      <alignment/>
    </xf>
    <xf numFmtId="0" fontId="77" fillId="0" borderId="0" xfId="0" applyFont="1" applyFill="1" applyAlignment="1">
      <alignment/>
    </xf>
    <xf numFmtId="0" fontId="72" fillId="0" borderId="0" xfId="0" applyFont="1" applyBorder="1" applyAlignment="1">
      <alignment horizontal="left"/>
    </xf>
    <xf numFmtId="0" fontId="74" fillId="0" borderId="0" xfId="0" applyFont="1" applyFill="1" applyBorder="1" applyAlignment="1">
      <alignment/>
    </xf>
    <xf numFmtId="0" fontId="78" fillId="0" borderId="10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78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73" fillId="0" borderId="0" xfId="0" applyFont="1" applyFill="1" applyBorder="1" applyAlignment="1">
      <alignment vertical="center"/>
    </xf>
    <xf numFmtId="3" fontId="72" fillId="0" borderId="0" xfId="65" applyNumberFormat="1" applyFont="1" applyBorder="1" applyAlignment="1">
      <alignment vertical="top"/>
    </xf>
    <xf numFmtId="3" fontId="72" fillId="0" borderId="0" xfId="65" applyNumberFormat="1" applyFont="1" applyBorder="1" applyAlignment="1">
      <alignment wrapText="1"/>
    </xf>
    <xf numFmtId="3" fontId="73" fillId="0" borderId="0" xfId="65" applyNumberFormat="1" applyFont="1" applyBorder="1" applyAlignment="1">
      <alignment/>
    </xf>
    <xf numFmtId="3" fontId="73" fillId="0" borderId="0" xfId="0" applyNumberFormat="1" applyFont="1" applyBorder="1" applyAlignment="1">
      <alignment/>
    </xf>
    <xf numFmtId="3" fontId="72" fillId="0" borderId="0" xfId="65" applyNumberFormat="1" applyFont="1" applyBorder="1" applyAlignment="1">
      <alignment/>
    </xf>
    <xf numFmtId="3" fontId="73" fillId="0" borderId="0" xfId="65" applyNumberFormat="1" applyFont="1" applyBorder="1" applyAlignment="1">
      <alignment horizontal="right"/>
    </xf>
    <xf numFmtId="3" fontId="72" fillId="0" borderId="0" xfId="0" applyNumberFormat="1" applyFont="1" applyAlignment="1">
      <alignment wrapText="1"/>
    </xf>
    <xf numFmtId="3" fontId="72" fillId="0" borderId="0" xfId="0" applyNumberFormat="1" applyFont="1" applyFill="1" applyBorder="1" applyAlignment="1">
      <alignment horizontal="right"/>
    </xf>
    <xf numFmtId="3" fontId="73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3" fontId="72" fillId="0" borderId="11" xfId="65" applyNumberFormat="1" applyFont="1" applyBorder="1" applyAlignment="1">
      <alignment/>
    </xf>
    <xf numFmtId="3" fontId="73" fillId="0" borderId="11" xfId="0" applyNumberFormat="1" applyFont="1" applyBorder="1" applyAlignment="1">
      <alignment/>
    </xf>
    <xf numFmtId="3" fontId="72" fillId="0" borderId="0" xfId="0" applyNumberFormat="1" applyFont="1" applyFill="1" applyBorder="1" applyAlignment="1">
      <alignment wrapText="1"/>
    </xf>
    <xf numFmtId="3" fontId="72" fillId="0" borderId="0" xfId="0" applyNumberFormat="1" applyFont="1" applyFill="1" applyBorder="1" applyAlignment="1">
      <alignment vertical="top"/>
    </xf>
    <xf numFmtId="3" fontId="72" fillId="0" borderId="0" xfId="0" applyNumberFormat="1" applyFont="1" applyBorder="1" applyAlignment="1">
      <alignment wrapText="1"/>
    </xf>
    <xf numFmtId="9" fontId="72" fillId="0" borderId="0" xfId="56" applyFont="1" applyBorder="1" applyAlignment="1">
      <alignment wrapText="1"/>
    </xf>
    <xf numFmtId="9" fontId="73" fillId="0" borderId="0" xfId="56" applyFont="1" applyBorder="1" applyAlignment="1">
      <alignment wrapText="1"/>
    </xf>
    <xf numFmtId="9" fontId="73" fillId="0" borderId="11" xfId="56" applyFont="1" applyBorder="1" applyAlignment="1">
      <alignment wrapText="1"/>
    </xf>
    <xf numFmtId="0" fontId="72" fillId="0" borderId="12" xfId="0" applyFont="1" applyBorder="1" applyAlignment="1">
      <alignment wrapText="1"/>
    </xf>
    <xf numFmtId="3" fontId="72" fillId="0" borderId="12" xfId="65" applyNumberFormat="1" applyFont="1" applyBorder="1" applyAlignment="1">
      <alignment vertical="top"/>
    </xf>
    <xf numFmtId="3" fontId="72" fillId="0" borderId="12" xfId="65" applyNumberFormat="1" applyFont="1" applyBorder="1" applyAlignment="1">
      <alignment wrapText="1"/>
    </xf>
    <xf numFmtId="0" fontId="73" fillId="0" borderId="0" xfId="0" applyFont="1" applyBorder="1" applyAlignment="1">
      <alignment horizontal="left"/>
    </xf>
    <xf numFmtId="0" fontId="73" fillId="0" borderId="11" xfId="0" applyFont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" fontId="6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vertical="top" wrapText="1"/>
    </xf>
    <xf numFmtId="1" fontId="72" fillId="0" borderId="0" xfId="65" applyNumberFormat="1" applyFont="1" applyBorder="1" applyAlignment="1">
      <alignment/>
    </xf>
    <xf numFmtId="1" fontId="73" fillId="0" borderId="0" xfId="65" applyNumberFormat="1" applyFont="1" applyBorder="1" applyAlignment="1">
      <alignment/>
    </xf>
    <xf numFmtId="1" fontId="73" fillId="0" borderId="0" xfId="0" applyNumberFormat="1" applyFont="1" applyAlignment="1">
      <alignment/>
    </xf>
    <xf numFmtId="0" fontId="73" fillId="0" borderId="0" xfId="0" applyFont="1" applyAlignment="1">
      <alignment horizontal="left" indent="1"/>
    </xf>
    <xf numFmtId="3" fontId="73" fillId="0" borderId="0" xfId="65" applyNumberFormat="1" applyFont="1" applyFill="1" applyBorder="1" applyAlignment="1">
      <alignment/>
    </xf>
    <xf numFmtId="3" fontId="73" fillId="0" borderId="0" xfId="65" applyNumberFormat="1" applyFont="1" applyFill="1" applyBorder="1" applyAlignment="1" quotePrefix="1">
      <alignment horizontal="right"/>
    </xf>
    <xf numFmtId="3" fontId="73" fillId="0" borderId="0" xfId="0" applyNumberFormat="1" applyFont="1" applyFill="1" applyBorder="1" applyAlignment="1">
      <alignment horizontal="left" indent="1"/>
    </xf>
    <xf numFmtId="164" fontId="73" fillId="0" borderId="0" xfId="65" applyNumberFormat="1" applyFont="1" applyFill="1" applyBorder="1" applyAlignment="1">
      <alignment/>
    </xf>
    <xf numFmtId="9" fontId="73" fillId="0" borderId="0" xfId="56" applyFont="1" applyFill="1" applyBorder="1" applyAlignment="1">
      <alignment/>
    </xf>
    <xf numFmtId="0" fontId="73" fillId="0" borderId="0" xfId="0" applyFont="1" applyFill="1" applyBorder="1" applyAlignment="1">
      <alignment/>
    </xf>
    <xf numFmtId="164" fontId="73" fillId="0" borderId="11" xfId="65" applyNumberFormat="1" applyFont="1" applyFill="1" applyBorder="1" applyAlignment="1">
      <alignment/>
    </xf>
    <xf numFmtId="3" fontId="73" fillId="0" borderId="0" xfId="65" applyNumberFormat="1" applyFont="1" applyFill="1" applyBorder="1" applyAlignment="1">
      <alignment vertical="top"/>
    </xf>
    <xf numFmtId="3" fontId="73" fillId="0" borderId="0" xfId="65" applyNumberFormat="1" applyFont="1" applyFill="1" applyBorder="1" applyAlignment="1">
      <alignment wrapText="1"/>
    </xf>
    <xf numFmtId="3" fontId="73" fillId="0" borderId="0" xfId="0" applyNumberFormat="1" applyFont="1" applyFill="1" applyBorder="1" applyAlignment="1">
      <alignment wrapText="1"/>
    </xf>
    <xf numFmtId="164" fontId="73" fillId="0" borderId="0" xfId="65" applyNumberFormat="1" applyFont="1" applyFill="1" applyBorder="1" applyAlignment="1">
      <alignment wrapText="1"/>
    </xf>
    <xf numFmtId="0" fontId="73" fillId="0" borderId="0" xfId="0" applyFont="1" applyFill="1" applyAlignment="1">
      <alignment wrapText="1"/>
    </xf>
    <xf numFmtId="0" fontId="73" fillId="0" borderId="0" xfId="0" applyFont="1" applyFill="1" applyBorder="1" applyAlignment="1">
      <alignment horizontal="left"/>
    </xf>
    <xf numFmtId="9" fontId="73" fillId="0" borderId="11" xfId="56" applyFont="1" applyFill="1" applyBorder="1" applyAlignment="1">
      <alignment/>
    </xf>
    <xf numFmtId="3" fontId="73" fillId="0" borderId="11" xfId="65" applyNumberFormat="1" applyFont="1" applyFill="1" applyBorder="1" applyAlignment="1">
      <alignment/>
    </xf>
    <xf numFmtId="3" fontId="73" fillId="0" borderId="11" xfId="0" applyNumberFormat="1" applyFont="1" applyFill="1" applyBorder="1" applyAlignment="1">
      <alignment horizontal="left" indent="1"/>
    </xf>
    <xf numFmtId="1" fontId="73" fillId="0" borderId="0" xfId="0" applyNumberFormat="1" applyFont="1" applyBorder="1" applyAlignment="1">
      <alignment/>
    </xf>
    <xf numFmtId="3" fontId="73" fillId="0" borderId="0" xfId="0" applyNumberFormat="1" applyFont="1" applyBorder="1" applyAlignment="1">
      <alignment horizontal="left"/>
    </xf>
    <xf numFmtId="3" fontId="73" fillId="0" borderId="0" xfId="65" applyNumberFormat="1" applyFont="1" applyBorder="1" applyAlignment="1">
      <alignment wrapText="1"/>
    </xf>
    <xf numFmtId="3" fontId="73" fillId="0" borderId="0" xfId="0" applyNumberFormat="1" applyFont="1" applyAlignment="1">
      <alignment wrapText="1"/>
    </xf>
    <xf numFmtId="3" fontId="73" fillId="0" borderId="0" xfId="0" applyNumberFormat="1" applyFont="1" applyFill="1" applyBorder="1" applyAlignment="1">
      <alignment horizontal="right"/>
    </xf>
    <xf numFmtId="0" fontId="72" fillId="0" borderId="11" xfId="0" applyFont="1" applyBorder="1" applyAlignment="1">
      <alignment/>
    </xf>
    <xf numFmtId="2" fontId="72" fillId="0" borderId="0" xfId="65" applyNumberFormat="1" applyFont="1" applyBorder="1" applyAlignment="1">
      <alignment/>
    </xf>
    <xf numFmtId="2" fontId="73" fillId="0" borderId="0" xfId="65" applyNumberFormat="1" applyFont="1" applyBorder="1" applyAlignment="1">
      <alignment/>
    </xf>
    <xf numFmtId="0" fontId="73" fillId="0" borderId="0" xfId="0" applyFont="1" applyBorder="1" applyAlignment="1">
      <alignment wrapText="1"/>
    </xf>
    <xf numFmtId="3" fontId="72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79" fillId="0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56" applyFont="1" applyAlignment="1">
      <alignment horizontal="right"/>
    </xf>
    <xf numFmtId="0" fontId="6" fillId="0" borderId="11" xfId="0" applyFont="1" applyBorder="1" applyAlignment="1">
      <alignment horizontal="right"/>
    </xf>
    <xf numFmtId="9" fontId="6" fillId="0" borderId="11" xfId="56" applyFont="1" applyBorder="1" applyAlignment="1">
      <alignment horizontal="right"/>
    </xf>
    <xf numFmtId="0" fontId="5" fillId="0" borderId="12" xfId="0" applyFont="1" applyBorder="1" applyAlignment="1">
      <alignment horizontal="right" wrapText="1"/>
    </xf>
    <xf numFmtId="3" fontId="5" fillId="0" borderId="12" xfId="65" applyNumberFormat="1" applyFont="1" applyBorder="1" applyAlignment="1">
      <alignment horizontal="right"/>
    </xf>
    <xf numFmtId="9" fontId="5" fillId="0" borderId="12" xfId="56" applyFont="1" applyBorder="1" applyAlignment="1">
      <alignment horizontal="right"/>
    </xf>
    <xf numFmtId="9" fontId="6" fillId="0" borderId="0" xfId="56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wrapText="1"/>
    </xf>
    <xf numFmtId="3" fontId="5" fillId="0" borderId="0" xfId="65" applyNumberFormat="1" applyFont="1" applyBorder="1" applyAlignment="1">
      <alignment horizontal="right"/>
    </xf>
    <xf numFmtId="9" fontId="5" fillId="0" borderId="0" xfId="56" applyFont="1" applyBorder="1" applyAlignment="1">
      <alignment horizontal="right"/>
    </xf>
    <xf numFmtId="0" fontId="79" fillId="0" borderId="0" xfId="0" applyFont="1" applyAlignment="1">
      <alignment/>
    </xf>
    <xf numFmtId="0" fontId="72" fillId="0" borderId="0" xfId="0" applyFont="1" applyBorder="1" applyAlignment="1">
      <alignment vertical="top"/>
    </xf>
    <xf numFmtId="0" fontId="72" fillId="0" borderId="11" xfId="0" applyFont="1" applyBorder="1" applyAlignment="1">
      <alignment horizontal="right" wrapText="1"/>
    </xf>
    <xf numFmtId="3" fontId="72" fillId="0" borderId="12" xfId="65" applyNumberFormat="1" applyFont="1" applyBorder="1" applyAlignment="1">
      <alignment/>
    </xf>
    <xf numFmtId="0" fontId="7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72" fillId="0" borderId="10" xfId="0" applyFont="1" applyFill="1" applyBorder="1" applyAlignment="1">
      <alignment horizontal="right" vertical="top" wrapText="1"/>
    </xf>
    <xf numFmtId="0" fontId="72" fillId="0" borderId="11" xfId="0" applyFont="1" applyFill="1" applyBorder="1" applyAlignment="1">
      <alignment horizontal="right" wrapText="1"/>
    </xf>
    <xf numFmtId="0" fontId="72" fillId="0" borderId="11" xfId="0" applyFont="1" applyFill="1" applyBorder="1" applyAlignment="1">
      <alignment horizontal="right" vertical="top"/>
    </xf>
    <xf numFmtId="0" fontId="72" fillId="0" borderId="1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right" wrapText="1"/>
    </xf>
    <xf numFmtId="0" fontId="72" fillId="0" borderId="10" xfId="0" applyFont="1" applyFill="1" applyBorder="1" applyAlignment="1">
      <alignment horizontal="right" wrapText="1"/>
    </xf>
    <xf numFmtId="0" fontId="72" fillId="0" borderId="0" xfId="0" applyFont="1" applyFill="1" applyBorder="1" applyAlignment="1">
      <alignment horizontal="right"/>
    </xf>
    <xf numFmtId="0" fontId="72" fillId="0" borderId="0" xfId="0" applyFont="1" applyFill="1" applyAlignment="1">
      <alignment horizontal="right"/>
    </xf>
    <xf numFmtId="0" fontId="73" fillId="0" borderId="0" xfId="0" applyFont="1" applyFill="1" applyBorder="1" applyAlignment="1">
      <alignment horizontal="right" wrapText="1"/>
    </xf>
    <xf numFmtId="0" fontId="73" fillId="0" borderId="0" xfId="0" applyFont="1" applyFill="1" applyBorder="1" applyAlignment="1">
      <alignment horizontal="right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2" fillId="0" borderId="12" xfId="0" applyFont="1" applyFill="1" applyBorder="1" applyAlignment="1">
      <alignment wrapText="1"/>
    </xf>
    <xf numFmtId="3" fontId="72" fillId="0" borderId="11" xfId="0" applyNumberFormat="1" applyFont="1" applyFill="1" applyBorder="1" applyAlignment="1">
      <alignment horizontal="right"/>
    </xf>
    <xf numFmtId="3" fontId="73" fillId="0" borderId="11" xfId="0" applyNumberFormat="1" applyFont="1" applyFill="1" applyBorder="1" applyAlignment="1">
      <alignment horizontal="right"/>
    </xf>
    <xf numFmtId="3" fontId="72" fillId="0" borderId="12" xfId="0" applyNumberFormat="1" applyFont="1" applyFill="1" applyBorder="1" applyAlignment="1">
      <alignment horizontal="right" wrapText="1"/>
    </xf>
    <xf numFmtId="3" fontId="72" fillId="0" borderId="12" xfId="0" applyNumberFormat="1" applyFont="1" applyFill="1" applyBorder="1" applyAlignment="1">
      <alignment horizontal="right"/>
    </xf>
    <xf numFmtId="0" fontId="73" fillId="0" borderId="11" xfId="0" applyFont="1" applyFill="1" applyBorder="1" applyAlignment="1">
      <alignment horizontal="left"/>
    </xf>
    <xf numFmtId="0" fontId="73" fillId="0" borderId="0" xfId="0" applyFont="1" applyBorder="1" applyAlignment="1">
      <alignment/>
    </xf>
    <xf numFmtId="0" fontId="73" fillId="0" borderId="11" xfId="0" applyFont="1" applyBorder="1" applyAlignment="1">
      <alignment horizontal="right" wrapText="1"/>
    </xf>
    <xf numFmtId="0" fontId="72" fillId="0" borderId="0" xfId="0" applyFont="1" applyFill="1" applyBorder="1" applyAlignment="1">
      <alignment horizontal="left"/>
    </xf>
    <xf numFmtId="0" fontId="72" fillId="0" borderId="12" xfId="0" applyFont="1" applyBorder="1" applyAlignment="1">
      <alignment horizontal="right" wrapText="1"/>
    </xf>
    <xf numFmtId="0" fontId="72" fillId="0" borderId="12" xfId="0" applyFont="1" applyBorder="1" applyAlignment="1">
      <alignment horizontal="right" vertical="top"/>
    </xf>
    <xf numFmtId="0" fontId="72" fillId="0" borderId="0" xfId="0" applyFont="1" applyAlignment="1">
      <alignment/>
    </xf>
    <xf numFmtId="2" fontId="72" fillId="0" borderId="11" xfId="65" applyNumberFormat="1" applyFont="1" applyBorder="1" applyAlignment="1">
      <alignment/>
    </xf>
    <xf numFmtId="3" fontId="72" fillId="0" borderId="11" xfId="0" applyNumberFormat="1" applyFont="1" applyBorder="1" applyAlignment="1">
      <alignment/>
    </xf>
    <xf numFmtId="0" fontId="72" fillId="0" borderId="11" xfId="0" applyFont="1" applyBorder="1" applyAlignment="1">
      <alignment horizontal="right" vertical="top"/>
    </xf>
    <xf numFmtId="0" fontId="72" fillId="0" borderId="12" xfId="0" applyFont="1" applyFill="1" applyBorder="1" applyAlignment="1">
      <alignment horizontal="right" wrapText="1"/>
    </xf>
    <xf numFmtId="0" fontId="72" fillId="0" borderId="10" xfId="0" applyFont="1" applyBorder="1" applyAlignment="1">
      <alignment wrapText="1"/>
    </xf>
    <xf numFmtId="0" fontId="78" fillId="0" borderId="11" xfId="0" applyFont="1" applyFill="1" applyBorder="1" applyAlignment="1">
      <alignment horizontal="right" wrapText="1"/>
    </xf>
    <xf numFmtId="0" fontId="78" fillId="0" borderId="12" xfId="0" applyFont="1" applyFill="1" applyBorder="1" applyAlignment="1">
      <alignment horizontal="right" wrapText="1"/>
    </xf>
    <xf numFmtId="0" fontId="81" fillId="0" borderId="0" xfId="0" applyFont="1" applyAlignment="1">
      <alignment/>
    </xf>
    <xf numFmtId="0" fontId="82" fillId="0" borderId="0" xfId="0" applyFont="1" applyFill="1" applyBorder="1" applyAlignment="1">
      <alignment/>
    </xf>
    <xf numFmtId="0" fontId="83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12" xfId="0" applyFont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9" fontId="6" fillId="0" borderId="0" xfId="56" applyFont="1" applyAlignment="1">
      <alignment/>
    </xf>
    <xf numFmtId="0" fontId="6" fillId="0" borderId="11" xfId="0" applyFont="1" applyBorder="1" applyAlignment="1">
      <alignment/>
    </xf>
    <xf numFmtId="9" fontId="6" fillId="0" borderId="11" xfId="56" applyFont="1" applyBorder="1" applyAlignment="1">
      <alignment/>
    </xf>
    <xf numFmtId="3" fontId="5" fillId="0" borderId="12" xfId="65" applyNumberFormat="1" applyFont="1" applyBorder="1" applyAlignment="1">
      <alignment/>
    </xf>
    <xf numFmtId="9" fontId="5" fillId="0" borderId="12" xfId="56" applyFont="1" applyBorder="1" applyAlignment="1">
      <alignment/>
    </xf>
    <xf numFmtId="0" fontId="6" fillId="0" borderId="0" xfId="0" applyFont="1" applyBorder="1" applyAlignment="1">
      <alignment/>
    </xf>
    <xf numFmtId="9" fontId="6" fillId="0" borderId="0" xfId="56" applyFont="1" applyBorder="1" applyAlignment="1">
      <alignment/>
    </xf>
    <xf numFmtId="0" fontId="72" fillId="0" borderId="10" xfId="0" applyFont="1" applyBorder="1" applyAlignment="1">
      <alignment horizontal="left" wrapText="1"/>
    </xf>
    <xf numFmtId="3" fontId="72" fillId="0" borderId="10" xfId="65" applyNumberFormat="1" applyFont="1" applyBorder="1" applyAlignment="1">
      <alignment horizontal="right"/>
    </xf>
    <xf numFmtId="3" fontId="72" fillId="0" borderId="0" xfId="65" applyNumberFormat="1" applyFont="1" applyBorder="1" applyAlignment="1">
      <alignment horizontal="right"/>
    </xf>
    <xf numFmtId="0" fontId="72" fillId="0" borderId="0" xfId="0" applyFont="1" applyBorder="1" applyAlignment="1">
      <alignment horizontal="right" vertical="top"/>
    </xf>
    <xf numFmtId="0" fontId="73" fillId="0" borderId="0" xfId="0" applyFont="1" applyBorder="1" applyAlignment="1">
      <alignment horizontal="right"/>
    </xf>
    <xf numFmtId="3" fontId="72" fillId="0" borderId="10" xfId="65" applyNumberFormat="1" applyFont="1" applyBorder="1" applyAlignment="1">
      <alignment vertical="top"/>
    </xf>
    <xf numFmtId="9" fontId="72" fillId="0" borderId="10" xfId="56" applyFont="1" applyBorder="1" applyAlignment="1">
      <alignment vertical="top"/>
    </xf>
    <xf numFmtId="0" fontId="72" fillId="0" borderId="10" xfId="0" applyFont="1" applyBorder="1" applyAlignment="1">
      <alignment vertical="top"/>
    </xf>
    <xf numFmtId="9" fontId="73" fillId="0" borderId="11" xfId="56" applyFont="1" applyBorder="1" applyAlignment="1">
      <alignment/>
    </xf>
    <xf numFmtId="1" fontId="73" fillId="0" borderId="0" xfId="65" applyNumberFormat="1" applyFont="1" applyBorder="1" applyAlignment="1">
      <alignment horizontal="right"/>
    </xf>
    <xf numFmtId="1" fontId="73" fillId="0" borderId="11" xfId="0" applyNumberFormat="1" applyFont="1" applyBorder="1" applyAlignment="1">
      <alignment horizontal="right"/>
    </xf>
    <xf numFmtId="0" fontId="73" fillId="0" borderId="11" xfId="0" applyFont="1" applyBorder="1" applyAlignment="1">
      <alignment horizontal="right"/>
    </xf>
    <xf numFmtId="0" fontId="73" fillId="0" borderId="10" xfId="0" applyFont="1" applyFill="1" applyBorder="1" applyAlignment="1">
      <alignment/>
    </xf>
    <xf numFmtId="0" fontId="72" fillId="0" borderId="11" xfId="0" applyFont="1" applyFill="1" applyBorder="1" applyAlignment="1">
      <alignment horizontal="right"/>
    </xf>
    <xf numFmtId="9" fontId="73" fillId="0" borderId="0" xfId="56" applyFont="1" applyFill="1" applyBorder="1" applyAlignment="1">
      <alignment horizontal="right"/>
    </xf>
    <xf numFmtId="0" fontId="73" fillId="0" borderId="11" xfId="0" applyFont="1" applyFill="1" applyBorder="1" applyAlignment="1">
      <alignment horizontal="right" wrapText="1"/>
    </xf>
    <xf numFmtId="9" fontId="73" fillId="0" borderId="11" xfId="56" applyFont="1" applyFill="1" applyBorder="1" applyAlignment="1">
      <alignment horizontal="right"/>
    </xf>
    <xf numFmtId="0" fontId="73" fillId="0" borderId="11" xfId="0" applyFont="1" applyFill="1" applyBorder="1" applyAlignment="1">
      <alignment horizontal="right"/>
    </xf>
    <xf numFmtId="9" fontId="72" fillId="0" borderId="12" xfId="56" applyFont="1" applyFill="1" applyBorder="1" applyAlignment="1">
      <alignment horizontal="right"/>
    </xf>
    <xf numFmtId="0" fontId="72" fillId="0" borderId="12" xfId="0" applyFont="1" applyFill="1" applyBorder="1" applyAlignment="1">
      <alignment horizontal="right"/>
    </xf>
    <xf numFmtId="0" fontId="72" fillId="0" borderId="0" xfId="0" applyFont="1" applyFill="1" applyBorder="1" applyAlignment="1">
      <alignment vertical="top" wrapText="1"/>
    </xf>
    <xf numFmtId="9" fontId="72" fillId="0" borderId="0" xfId="56" applyFont="1" applyFill="1" applyBorder="1" applyAlignment="1">
      <alignment/>
    </xf>
    <xf numFmtId="0" fontId="73" fillId="0" borderId="0" xfId="0" applyFont="1" applyAlignment="1">
      <alignment horizontal="left"/>
    </xf>
    <xf numFmtId="1" fontId="73" fillId="0" borderId="0" xfId="0" applyNumberFormat="1" applyFont="1" applyAlignment="1">
      <alignment horizontal="right"/>
    </xf>
    <xf numFmtId="9" fontId="73" fillId="0" borderId="0" xfId="56" applyFont="1" applyAlignment="1">
      <alignment horizontal="right"/>
    </xf>
    <xf numFmtId="0" fontId="73" fillId="0" borderId="0" xfId="0" applyFont="1" applyAlignment="1">
      <alignment horizontal="right"/>
    </xf>
    <xf numFmtId="0" fontId="73" fillId="0" borderId="11" xfId="0" applyFont="1" applyBorder="1" applyAlignment="1">
      <alignment horizontal="left"/>
    </xf>
    <xf numFmtId="9" fontId="73" fillId="0" borderId="11" xfId="56" applyFont="1" applyBorder="1" applyAlignment="1">
      <alignment horizontal="right"/>
    </xf>
    <xf numFmtId="1" fontId="73" fillId="0" borderId="11" xfId="65" applyNumberFormat="1" applyFont="1" applyBorder="1" applyAlignment="1">
      <alignment horizontal="right"/>
    </xf>
    <xf numFmtId="1" fontId="72" fillId="0" borderId="12" xfId="0" applyNumberFormat="1" applyFont="1" applyFill="1" applyBorder="1" applyAlignment="1">
      <alignment horizontal="right" wrapText="1"/>
    </xf>
    <xf numFmtId="9" fontId="72" fillId="0" borderId="12" xfId="56" applyFont="1" applyFill="1" applyBorder="1" applyAlignment="1">
      <alignment horizontal="right" wrapText="1"/>
    </xf>
    <xf numFmtId="1" fontId="72" fillId="0" borderId="0" xfId="0" applyNumberFormat="1" applyFont="1" applyFill="1" applyBorder="1" applyAlignment="1">
      <alignment vertical="top" wrapText="1"/>
    </xf>
    <xf numFmtId="9" fontId="72" fillId="0" borderId="0" xfId="56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58" fillId="0" borderId="0" xfId="47" applyFill="1" applyBorder="1" applyAlignment="1">
      <alignment/>
    </xf>
    <xf numFmtId="0" fontId="58" fillId="0" borderId="0" xfId="47" applyFill="1" applyBorder="1" applyAlignment="1">
      <alignment/>
    </xf>
    <xf numFmtId="0" fontId="58" fillId="0" borderId="0" xfId="47" applyFill="1" applyAlignment="1">
      <alignment/>
    </xf>
    <xf numFmtId="0" fontId="58" fillId="0" borderId="0" xfId="47" applyAlignment="1">
      <alignment/>
    </xf>
    <xf numFmtId="0" fontId="72" fillId="0" borderId="0" xfId="0" applyFont="1" applyAlignment="1">
      <alignment horizontal="left"/>
    </xf>
    <xf numFmtId="0" fontId="78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8" fillId="0" borderId="10" xfId="0" applyFont="1" applyFill="1" applyBorder="1" applyAlignment="1">
      <alignment wrapText="1"/>
    </xf>
    <xf numFmtId="0" fontId="72" fillId="0" borderId="10" xfId="0" applyFont="1" applyBorder="1" applyAlignment="1">
      <alignment horizontal="center"/>
    </xf>
    <xf numFmtId="0" fontId="8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84" fillId="0" borderId="0" xfId="0" applyFont="1" applyAlignment="1">
      <alignment horizontal="left" vertical="center" indent="5"/>
    </xf>
    <xf numFmtId="0" fontId="0" fillId="0" borderId="0" xfId="0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72" fillId="0" borderId="11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center" wrapText="1"/>
    </xf>
    <xf numFmtId="3" fontId="73" fillId="0" borderId="0" xfId="0" applyNumberFormat="1" applyFont="1" applyFill="1" applyBorder="1" applyAlignment="1">
      <alignment horizontal="right" wrapText="1"/>
    </xf>
    <xf numFmtId="0" fontId="73" fillId="0" borderId="0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left" wrapText="1"/>
    </xf>
    <xf numFmtId="3" fontId="73" fillId="0" borderId="11" xfId="0" applyNumberFormat="1" applyFont="1" applyFill="1" applyBorder="1" applyAlignment="1">
      <alignment horizontal="right" wrapText="1"/>
    </xf>
    <xf numFmtId="0" fontId="73" fillId="0" borderId="11" xfId="0" applyFont="1" applyFill="1" applyBorder="1" applyAlignment="1">
      <alignment horizontal="center" wrapText="1"/>
    </xf>
    <xf numFmtId="0" fontId="72" fillId="0" borderId="12" xfId="0" applyFont="1" applyFill="1" applyBorder="1" applyAlignment="1">
      <alignment/>
    </xf>
    <xf numFmtId="0" fontId="72" fillId="0" borderId="12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right"/>
    </xf>
    <xf numFmtId="0" fontId="74" fillId="0" borderId="0" xfId="0" applyFont="1" applyFill="1" applyAlignment="1">
      <alignment/>
    </xf>
    <xf numFmtId="0" fontId="7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9" fontId="73" fillId="0" borderId="0" xfId="0" applyNumberFormat="1" applyFont="1" applyFill="1" applyBorder="1" applyAlignment="1">
      <alignment horizontal="right" wrapText="1"/>
    </xf>
    <xf numFmtId="0" fontId="87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9" fontId="73" fillId="0" borderId="0" xfId="56" applyFont="1" applyFill="1" applyBorder="1" applyAlignment="1">
      <alignment horizontal="right" wrapText="1"/>
    </xf>
    <xf numFmtId="0" fontId="78" fillId="0" borderId="12" xfId="0" applyFont="1" applyFill="1" applyBorder="1" applyAlignment="1">
      <alignment/>
    </xf>
    <xf numFmtId="0" fontId="78" fillId="0" borderId="12" xfId="0" applyFont="1" applyFill="1" applyBorder="1" applyAlignment="1">
      <alignment horizontal="right"/>
    </xf>
    <xf numFmtId="9" fontId="78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80" fillId="0" borderId="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11" xfId="0" applyFont="1" applyFill="1" applyBorder="1" applyAlignment="1">
      <alignment horizontal="center"/>
    </xf>
    <xf numFmtId="3" fontId="72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indent="1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 wrapText="1" indent="1"/>
    </xf>
    <xf numFmtId="0" fontId="74" fillId="0" borderId="0" xfId="0" applyFont="1" applyFill="1" applyBorder="1" applyAlignment="1">
      <alignment horizontal="left" indent="1"/>
    </xf>
    <xf numFmtId="0" fontId="72" fillId="0" borderId="0" xfId="0" applyFont="1" applyFill="1" applyBorder="1" applyAlignment="1">
      <alignment horizontal="center"/>
    </xf>
    <xf numFmtId="3" fontId="73" fillId="0" borderId="11" xfId="0" applyNumberFormat="1" applyFont="1" applyFill="1" applyBorder="1" applyAlignment="1">
      <alignment horizontal="center"/>
    </xf>
    <xf numFmtId="0" fontId="72" fillId="0" borderId="10" xfId="0" applyFont="1" applyBorder="1" applyAlignment="1">
      <alignment/>
    </xf>
    <xf numFmtId="0" fontId="0" fillId="0" borderId="10" xfId="0" applyBorder="1" applyAlignment="1">
      <alignment/>
    </xf>
    <xf numFmtId="3" fontId="72" fillId="0" borderId="10" xfId="0" applyNumberFormat="1" applyFont="1" applyFill="1" applyBorder="1" applyAlignment="1">
      <alignment/>
    </xf>
    <xf numFmtId="0" fontId="72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2" fillId="0" borderId="0" xfId="0" applyNumberFormat="1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3" fillId="0" borderId="0" xfId="0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72" fillId="0" borderId="11" xfId="0" applyNumberFormat="1" applyFont="1" applyFill="1" applyBorder="1" applyAlignment="1">
      <alignment/>
    </xf>
    <xf numFmtId="3" fontId="73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80" fillId="0" borderId="0" xfId="0" applyFont="1" applyAlignment="1">
      <alignment/>
    </xf>
    <xf numFmtId="0" fontId="78" fillId="0" borderId="11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87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right" wrapText="1"/>
    </xf>
    <xf numFmtId="0" fontId="87" fillId="0" borderId="0" xfId="0" applyFont="1" applyBorder="1" applyAlignment="1">
      <alignment horizontal="right" wrapText="1"/>
    </xf>
    <xf numFmtId="9" fontId="87" fillId="0" borderId="0" xfId="56" applyFont="1" applyFill="1" applyBorder="1" applyAlignment="1">
      <alignment horizontal="right" wrapText="1"/>
    </xf>
    <xf numFmtId="3" fontId="87" fillId="0" borderId="0" xfId="0" applyNumberFormat="1" applyFont="1" applyFill="1" applyBorder="1" applyAlignment="1">
      <alignment horizontal="right" wrapText="1"/>
    </xf>
    <xf numFmtId="3" fontId="87" fillId="0" borderId="0" xfId="0" applyNumberFormat="1" applyFont="1" applyBorder="1" applyAlignment="1">
      <alignment horizontal="right" wrapText="1"/>
    </xf>
    <xf numFmtId="0" fontId="78" fillId="0" borderId="12" xfId="0" applyFont="1" applyFill="1" applyBorder="1" applyAlignment="1">
      <alignment wrapText="1"/>
    </xf>
    <xf numFmtId="3" fontId="78" fillId="0" borderId="12" xfId="0" applyNumberFormat="1" applyFont="1" applyFill="1" applyBorder="1" applyAlignment="1">
      <alignment horizontal="right" wrapText="1"/>
    </xf>
    <xf numFmtId="9" fontId="78" fillId="0" borderId="12" xfId="56" applyFont="1" applyFill="1" applyBorder="1" applyAlignment="1">
      <alignment horizontal="right" wrapText="1"/>
    </xf>
    <xf numFmtId="9" fontId="87" fillId="0" borderId="0" xfId="0" applyNumberFormat="1" applyFont="1" applyFill="1" applyBorder="1" applyAlignment="1">
      <alignment horizontal="right" wrapText="1"/>
    </xf>
    <xf numFmtId="9" fontId="78" fillId="0" borderId="12" xfId="0" applyNumberFormat="1" applyFont="1" applyFill="1" applyBorder="1" applyAlignment="1">
      <alignment horizontal="right" wrapText="1"/>
    </xf>
    <xf numFmtId="9" fontId="87" fillId="0" borderId="0" xfId="0" applyNumberFormat="1" applyFont="1" applyFill="1" applyBorder="1" applyAlignment="1">
      <alignment horizontal="center" wrapText="1"/>
    </xf>
    <xf numFmtId="9" fontId="87" fillId="0" borderId="0" xfId="56" applyNumberFormat="1" applyFont="1" applyFill="1" applyBorder="1" applyAlignment="1">
      <alignment horizontal="right" wrapText="1"/>
    </xf>
    <xf numFmtId="0" fontId="78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73" fillId="0" borderId="0" xfId="0" applyFont="1" applyFill="1" applyAlignment="1">
      <alignment horizontal="right"/>
    </xf>
    <xf numFmtId="0" fontId="78" fillId="0" borderId="0" xfId="0" applyFont="1" applyFill="1" applyBorder="1" applyAlignment="1">
      <alignment/>
    </xf>
    <xf numFmtId="1" fontId="72" fillId="0" borderId="12" xfId="0" applyNumberFormat="1" applyFont="1" applyFill="1" applyBorder="1" applyAlignment="1">
      <alignment horizontal="right"/>
    </xf>
    <xf numFmtId="0" fontId="73" fillId="0" borderId="0" xfId="0" applyFont="1" applyAlignment="1">
      <alignment vertical="center"/>
    </xf>
    <xf numFmtId="0" fontId="79" fillId="0" borderId="10" xfId="0" applyFont="1" applyFill="1" applyBorder="1" applyAlignment="1">
      <alignment wrapText="1"/>
    </xf>
    <xf numFmtId="0" fontId="79" fillId="0" borderId="12" xfId="0" applyFont="1" applyFill="1" applyBorder="1" applyAlignment="1">
      <alignment wrapText="1"/>
    </xf>
    <xf numFmtId="49" fontId="16" fillId="0" borderId="10" xfId="52" applyNumberFormat="1" applyFont="1" applyFill="1" applyBorder="1">
      <alignment/>
      <protection/>
    </xf>
    <xf numFmtId="49" fontId="16" fillId="0" borderId="0" xfId="52" applyNumberFormat="1" applyFont="1" applyFill="1" applyBorder="1">
      <alignment/>
      <protection/>
    </xf>
    <xf numFmtId="0" fontId="82" fillId="0" borderId="0" xfId="0" applyFont="1" applyFill="1" applyBorder="1" applyAlignment="1">
      <alignment vertical="center"/>
    </xf>
    <xf numFmtId="0" fontId="58" fillId="0" borderId="0" xfId="47" applyFill="1" applyAlignment="1">
      <alignment/>
    </xf>
    <xf numFmtId="0" fontId="75" fillId="0" borderId="10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72" fillId="0" borderId="10" xfId="0" applyFont="1" applyBorder="1" applyAlignment="1" applyProtection="1">
      <alignment horizontal="left" wrapText="1"/>
      <protection locked="0"/>
    </xf>
    <xf numFmtId="0" fontId="0" fillId="0" borderId="11" xfId="0" applyBorder="1" applyAlignment="1">
      <alignment/>
    </xf>
    <xf numFmtId="0" fontId="72" fillId="0" borderId="10" xfId="0" applyFont="1" applyFill="1" applyBorder="1" applyAlignment="1">
      <alignment wrapText="1"/>
    </xf>
    <xf numFmtId="0" fontId="72" fillId="0" borderId="10" xfId="0" applyFont="1" applyFill="1" applyBorder="1" applyAlignment="1">
      <alignment horizontal="right" wrapText="1"/>
    </xf>
    <xf numFmtId="0" fontId="72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72" fillId="0" borderId="10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78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8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2" fillId="0" borderId="12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72" fillId="0" borderId="11" xfId="0" applyFont="1" applyFill="1" applyBorder="1" applyAlignment="1">
      <alignment/>
    </xf>
    <xf numFmtId="0" fontId="78" fillId="0" borderId="12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6" fillId="0" borderId="11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72" fillId="0" borderId="12" xfId="0" applyFont="1" applyFill="1" applyBorder="1" applyAlignment="1" quotePrefix="1">
      <alignment horizontal="right"/>
    </xf>
    <xf numFmtId="0" fontId="0" fillId="0" borderId="12" xfId="0" applyBorder="1" applyAlignment="1">
      <alignment horizontal="right"/>
    </xf>
    <xf numFmtId="3" fontId="7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5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eading" xfId="45"/>
    <cellStyle name="Heading1" xfId="46"/>
    <cellStyle name="Hyperlink" xfId="47"/>
    <cellStyle name="Indata" xfId="48"/>
    <cellStyle name="Kontrollcell" xfId="49"/>
    <cellStyle name="Länkad cell" xfId="50"/>
    <cellStyle name="Neutral" xfId="51"/>
    <cellStyle name="Normal 2" xfId="52"/>
    <cellStyle name="Normal 3" xfId="53"/>
    <cellStyle name="Normal 4" xfId="54"/>
    <cellStyle name="Normal 5" xfId="55"/>
    <cellStyle name="Percent" xfId="56"/>
    <cellStyle name="Result" xfId="57"/>
    <cellStyle name="Result2" xfId="58"/>
    <cellStyle name="Rubrik" xfId="59"/>
    <cellStyle name="Rubrik 1" xfId="60"/>
    <cellStyle name="Rubrik 2" xfId="61"/>
    <cellStyle name="Rubrik 3" xfId="62"/>
    <cellStyle name="Rubrik 4" xfId="63"/>
    <cellStyle name="Summa" xfId="64"/>
    <cellStyle name="Comma" xfId="65"/>
    <cellStyle name="Comma [0]" xfId="66"/>
    <cellStyle name="Utdata" xfId="67"/>
    <cellStyle name="Currency" xfId="68"/>
    <cellStyle name="Currency [0]" xfId="69"/>
    <cellStyle name="Varnings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YH">
      <a:dk1>
        <a:sysClr val="windowText" lastClr="000000"/>
      </a:dk1>
      <a:lt1>
        <a:sysClr val="window" lastClr="FFFFFF"/>
      </a:lt1>
      <a:dk2>
        <a:srgbClr val="1F497D"/>
      </a:dk2>
      <a:lt2>
        <a:srgbClr val="F2F2F2"/>
      </a:lt2>
      <a:accent1>
        <a:srgbClr val="000000"/>
      </a:accent1>
      <a:accent2>
        <a:srgbClr val="80FF33"/>
      </a:accent2>
      <a:accent3>
        <a:srgbClr val="FFFF00"/>
      </a:accent3>
      <a:accent4>
        <a:srgbClr val="7D7D7D"/>
      </a:accent4>
      <a:accent5>
        <a:srgbClr val="D2D2D2"/>
      </a:accent5>
      <a:accent6>
        <a:srgbClr val="FF697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19" customWidth="1"/>
  </cols>
  <sheetData>
    <row r="1" ht="15.75">
      <c r="A1" s="172" t="s">
        <v>192</v>
      </c>
    </row>
    <row r="2" ht="9" customHeight="1">
      <c r="A2" s="172"/>
    </row>
    <row r="3" s="173" customFormat="1" ht="15">
      <c r="A3" s="227" t="s">
        <v>231</v>
      </c>
    </row>
    <row r="4" s="173" customFormat="1" ht="15">
      <c r="A4" s="227" t="s">
        <v>236</v>
      </c>
    </row>
    <row r="5" s="173" customFormat="1" ht="15">
      <c r="A5" s="227" t="s">
        <v>242</v>
      </c>
    </row>
    <row r="6" s="173" customFormat="1" ht="15">
      <c r="A6" s="228" t="s">
        <v>255</v>
      </c>
    </row>
    <row r="7" s="173" customFormat="1" ht="15">
      <c r="A7" s="227" t="s">
        <v>243</v>
      </c>
    </row>
    <row r="8" s="173" customFormat="1" ht="15">
      <c r="A8" s="227" t="s">
        <v>246</v>
      </c>
    </row>
    <row r="9" s="173" customFormat="1" ht="15">
      <c r="A9" s="227" t="s">
        <v>247</v>
      </c>
    </row>
    <row r="10" s="173" customFormat="1" ht="15">
      <c r="A10" s="227" t="s">
        <v>248</v>
      </c>
    </row>
    <row r="11" s="173" customFormat="1" ht="15">
      <c r="A11" s="229" t="s">
        <v>279</v>
      </c>
    </row>
    <row r="13" ht="15.75">
      <c r="A13" s="172" t="s">
        <v>230</v>
      </c>
    </row>
    <row r="14" ht="6" customHeight="1"/>
    <row r="15" s="173" customFormat="1" ht="15">
      <c r="A15" s="230" t="s">
        <v>249</v>
      </c>
    </row>
    <row r="16" s="173" customFormat="1" ht="15">
      <c r="A16" s="230" t="s">
        <v>276</v>
      </c>
    </row>
    <row r="17" s="173" customFormat="1" ht="15">
      <c r="A17" s="230" t="s">
        <v>253</v>
      </c>
    </row>
    <row r="18" s="173" customFormat="1" ht="15">
      <c r="A18" s="229" t="s">
        <v>254</v>
      </c>
    </row>
    <row r="19" ht="15">
      <c r="A19" s="227" t="s">
        <v>277</v>
      </c>
    </row>
    <row r="21" ht="15.75">
      <c r="A21" s="172" t="s">
        <v>913</v>
      </c>
    </row>
    <row r="22" ht="6" customHeight="1"/>
    <row r="23" ht="15">
      <c r="A23" s="325" t="s">
        <v>462</v>
      </c>
    </row>
    <row r="24" ht="15">
      <c r="A24" s="325" t="s">
        <v>914</v>
      </c>
    </row>
    <row r="25" ht="15">
      <c r="A25" s="325" t="s">
        <v>509</v>
      </c>
    </row>
    <row r="26" ht="15">
      <c r="A26" s="325" t="s">
        <v>533</v>
      </c>
    </row>
    <row r="27" ht="15">
      <c r="A27" s="325" t="s">
        <v>547</v>
      </c>
    </row>
    <row r="28" ht="15">
      <c r="A28" s="325" t="s">
        <v>568</v>
      </c>
    </row>
  </sheetData>
  <sheetProtection/>
  <hyperlinks>
    <hyperlink ref="A4" location="'KK-2a-e'!A1" display="Tabell KK-2a-e Utbildningar, utbildningsomgångar, studerande efter kön för utbildningsomgångar med start andra halvåret 2015"/>
    <hyperlink ref="A6" location="'KK-3b'!A1" display="Tabell KK-3b Studerande per utbildningsinriktning efter stödform och syfte för utbildningsomgångar med start andra halvåret 2015"/>
    <hyperlink ref="A3" location="'KK-1a-d'!A1" display="Tabell KK-1a-d Utbildningsanordnare efter företagsform, utbildningar, utbildningsomgångar och studerande för utbildningsomgångar med start andra halvåret 2015"/>
    <hyperlink ref="A9" location="'KK-5b'!A1" display="Tabell KK-5b Studerande per utbildningsområde, stödform och syfte efter ålder för utbildningsomgångar med start andra halvåret 2015 "/>
    <hyperlink ref="A10" location="'KK-6'!A1" display="Tabell KK-6 Studerande som har slutfört utbildningen efter utbildningsområde, stödform och syfte för utbildningsomgångar som avslutades 2015"/>
    <hyperlink ref="A7" location="'KK-4a-b'!A1" display="Tabell KK-4a-b Utbildningar, utbildningsomgångar, studerande per studielän efter stödform och syfte för utbildningsomgångar med start andra halvåret 2015"/>
    <hyperlink ref="A5" location="'KK-3a'!A1" display="Tabell KK-3a Utbildningar och utbildningsomgångar per utbildningsinriktning efter stödform och syfte för utbildningsomgångar med start andra halvåret 2015"/>
    <hyperlink ref="A8" location="'KK-5a'!A1" display="Tabell KK-5a Studerande per utbildningsområde, stödform och syfte efter kön för utbildningsomgångar med start andra halvåret 2015"/>
    <hyperlink ref="A15" location="'ET-1a-c'!A1" display="Tabell ET-1a-c Utbildningsanordnare efter företagsform, utbildningar och studerande för utbildningsomgångar med start andra halvåret 2015"/>
    <hyperlink ref="A18" location="'ET-4'!A1" display="Tabell ET-4 Utbildningar och studerande per studielän, andra halvåret 2015"/>
    <hyperlink ref="A17" location="'ET-3'!A1" display="Tabell ET-3 Utbildningar och studerande per utbildningsinriktning för utbildningsomgångar med start andra halvåret 2015"/>
    <hyperlink ref="A11" location="'KK-7'!A1" display="Tabell KK- 7 Lista över samtliga utbildningsanordnare och utbildningar 2015"/>
    <hyperlink ref="A19" location="'ET-5'!A1" display="Tabell KU-5 Lista över samtliga utbildningsanordnare och utbildningar 2015"/>
    <hyperlink ref="A16" location="'ET-2'!A1" display="Tabell ET-2 Utbildningar/utbildningsomgångar och studerande efter utbildningslängd, studietakt och studieform för utbildningsomgångar med start 2015"/>
    <hyperlink ref="A23" location="'KU-1a-d'!A1" display="Tabell KU-1 a-d Huvudmän, skolor och utbildningar samt deltagare och deras medelålder efter utbildningskategori och stödform år 2012-2015"/>
    <hyperlink ref="A24" location="'KU-2'!A1" display="Tabell KU-2 Utbildningar efter studielän och studieregion år 2012-2015"/>
    <hyperlink ref="A25" location="'KU-3a-d'!A1" display="Tabell KU-3 a-d Elever per åldersgrupp, medel- och medianålder efter kön, utbildningskategori och stödform år 2012-2015"/>
    <hyperlink ref="A26" location="'KU-4a-d'!A1" display="Tabell KU-4 a-d Deltagare som har fullföljt utbildningen samt fullföljandegraden efter utbildningskategori och stödform, utbildningar som avslutades under år 2012-2015"/>
    <hyperlink ref="A27" location="'KU-5a-b'!A1" display="Tabell KU-5 a-b Skolor, utbildningar och deltagare samt utbildningar efter utbildningskategori och stödform, hösten 2004 - 2015"/>
    <hyperlink ref="A28" location="'KU-6'!A1" display="Tabell KU-6 Lista över samtliga skolor och utbildningar 20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2.140625" style="0" customWidth="1"/>
    <col min="2" max="2" width="1.7109375" style="0" customWidth="1"/>
    <col min="3" max="3" width="15.00390625" style="0" customWidth="1"/>
    <col min="4" max="4" width="1.7109375" style="0" customWidth="1"/>
    <col min="5" max="7" width="6.7109375" style="0" customWidth="1"/>
    <col min="8" max="8" width="1.7109375" style="0" customWidth="1"/>
    <col min="9" max="11" width="6.7109375" style="0" customWidth="1"/>
    <col min="12" max="12" width="1.7109375" style="0" customWidth="1"/>
    <col min="13" max="15" width="6.7109375" style="0" customWidth="1"/>
  </cols>
  <sheetData>
    <row r="1" spans="1:8" ht="15" customHeight="1">
      <c r="A1" s="151" t="s">
        <v>248</v>
      </c>
      <c r="B1" s="18"/>
      <c r="D1" s="18"/>
      <c r="H1" s="18"/>
    </row>
    <row r="2" spans="1:8" ht="13.5" customHeight="1">
      <c r="A2" s="19" t="s">
        <v>129</v>
      </c>
      <c r="B2" s="19"/>
      <c r="D2" s="19"/>
      <c r="H2" s="19"/>
    </row>
    <row r="3" spans="1:8" ht="6" customHeight="1">
      <c r="A3" s="46"/>
      <c r="B3" s="46"/>
      <c r="D3" s="46"/>
      <c r="H3" s="46"/>
    </row>
    <row r="4" spans="1:15" ht="34.5">
      <c r="A4" s="342" t="s">
        <v>130</v>
      </c>
      <c r="B4" s="47"/>
      <c r="C4" s="171" t="s">
        <v>170</v>
      </c>
      <c r="D4" s="47"/>
      <c r="E4" s="340" t="s">
        <v>137</v>
      </c>
      <c r="F4" s="340"/>
      <c r="G4" s="341"/>
      <c r="H4" s="47"/>
      <c r="I4" s="340" t="s">
        <v>138</v>
      </c>
      <c r="J4" s="340"/>
      <c r="K4" s="341"/>
      <c r="L4" s="48"/>
      <c r="M4" s="340" t="s">
        <v>131</v>
      </c>
      <c r="N4" s="340"/>
      <c r="O4" s="337"/>
    </row>
    <row r="5" spans="1:15" ht="23.25">
      <c r="A5" s="343"/>
      <c r="B5" s="49"/>
      <c r="C5" s="170" t="s">
        <v>14</v>
      </c>
      <c r="D5" s="170"/>
      <c r="E5" s="170" t="s">
        <v>14</v>
      </c>
      <c r="F5" s="170" t="s">
        <v>117</v>
      </c>
      <c r="G5" s="170" t="s">
        <v>118</v>
      </c>
      <c r="H5" s="170"/>
      <c r="I5" s="170" t="s">
        <v>14</v>
      </c>
      <c r="J5" s="170" t="s">
        <v>117</v>
      </c>
      <c r="K5" s="170" t="s">
        <v>118</v>
      </c>
      <c r="L5" s="170"/>
      <c r="M5" s="170" t="s">
        <v>14</v>
      </c>
      <c r="N5" s="170" t="s">
        <v>117</v>
      </c>
      <c r="O5" s="170" t="s">
        <v>118</v>
      </c>
    </row>
    <row r="6" spans="1:15" s="11" customFormat="1" ht="15" customHeight="1">
      <c r="A6" s="8" t="s">
        <v>14</v>
      </c>
      <c r="B6" s="8"/>
      <c r="C6" s="52">
        <v>9</v>
      </c>
      <c r="D6" s="8"/>
      <c r="E6" s="52">
        <f>SUM(E9:E14)</f>
        <v>266</v>
      </c>
      <c r="F6" s="52">
        <f aca="true" t="shared" si="0" ref="F6:K6">SUM(F9:F14)</f>
        <v>189</v>
      </c>
      <c r="G6" s="53">
        <f t="shared" si="0"/>
        <v>77</v>
      </c>
      <c r="H6" s="66"/>
      <c r="I6" s="52">
        <f t="shared" si="0"/>
        <v>266</v>
      </c>
      <c r="J6" s="52">
        <f t="shared" si="0"/>
        <v>189</v>
      </c>
      <c r="K6" s="53">
        <f t="shared" si="0"/>
        <v>77</v>
      </c>
      <c r="L6" s="17"/>
      <c r="M6" s="43">
        <f>I6/E6</f>
        <v>1</v>
      </c>
      <c r="N6" s="43">
        <f>J6/F6</f>
        <v>1</v>
      </c>
      <c r="O6" s="43">
        <f>K6/G6</f>
        <v>1</v>
      </c>
    </row>
    <row r="7" spans="1:15" s="11" customFormat="1" ht="6" customHeight="1">
      <c r="A7" s="8"/>
      <c r="B7" s="8"/>
      <c r="C7" s="99"/>
      <c r="D7" s="86"/>
      <c r="E7" s="99"/>
      <c r="F7" s="99"/>
      <c r="G7" s="100"/>
      <c r="H7" s="101"/>
      <c r="I7" s="99"/>
      <c r="J7" s="99"/>
      <c r="K7" s="100"/>
      <c r="L7" s="102"/>
      <c r="M7" s="102"/>
      <c r="N7" s="103"/>
      <c r="O7" s="103"/>
    </row>
    <row r="8" spans="1:15" s="11" customFormat="1" ht="15" customHeight="1">
      <c r="A8" s="8" t="s">
        <v>0</v>
      </c>
      <c r="B8" s="8"/>
      <c r="C8" s="99"/>
      <c r="D8" s="86"/>
      <c r="E8" s="99"/>
      <c r="F8" s="99"/>
      <c r="G8" s="100"/>
      <c r="H8" s="101"/>
      <c r="I8" s="99"/>
      <c r="J8" s="99"/>
      <c r="K8" s="100"/>
      <c r="L8" s="102"/>
      <c r="M8" s="102"/>
      <c r="N8" s="103"/>
      <c r="O8" s="103"/>
    </row>
    <row r="9" spans="1:15" s="2" customFormat="1" ht="15" customHeight="1">
      <c r="A9" s="14" t="s">
        <v>11</v>
      </c>
      <c r="B9" s="14"/>
      <c r="C9" s="92">
        <v>0</v>
      </c>
      <c r="D9" s="38"/>
      <c r="E9" s="93" t="s">
        <v>171</v>
      </c>
      <c r="F9" s="93" t="s">
        <v>171</v>
      </c>
      <c r="G9" s="93" t="s">
        <v>171</v>
      </c>
      <c r="H9" s="94"/>
      <c r="I9" s="93" t="s">
        <v>171</v>
      </c>
      <c r="J9" s="93" t="s">
        <v>171</v>
      </c>
      <c r="K9" s="93" t="s">
        <v>171</v>
      </c>
      <c r="L9" s="95"/>
      <c r="M9" s="93" t="s">
        <v>171</v>
      </c>
      <c r="N9" s="93" t="s">
        <v>171</v>
      </c>
      <c r="O9" s="93" t="s">
        <v>171</v>
      </c>
    </row>
    <row r="10" spans="1:15" s="2" customFormat="1" ht="15" customHeight="1">
      <c r="A10" s="14" t="s">
        <v>8</v>
      </c>
      <c r="B10" s="14"/>
      <c r="C10" s="92">
        <v>0</v>
      </c>
      <c r="D10" s="38"/>
      <c r="E10" s="93" t="s">
        <v>171</v>
      </c>
      <c r="F10" s="93" t="s">
        <v>171</v>
      </c>
      <c r="G10" s="93" t="s">
        <v>171</v>
      </c>
      <c r="H10" s="94"/>
      <c r="I10" s="93" t="s">
        <v>171</v>
      </c>
      <c r="J10" s="93" t="s">
        <v>171</v>
      </c>
      <c r="K10" s="93" t="s">
        <v>171</v>
      </c>
      <c r="L10" s="95"/>
      <c r="M10" s="93" t="s">
        <v>171</v>
      </c>
      <c r="N10" s="93" t="s">
        <v>171</v>
      </c>
      <c r="O10" s="93" t="s">
        <v>171</v>
      </c>
    </row>
    <row r="11" spans="1:15" s="2" customFormat="1" ht="15" customHeight="1">
      <c r="A11" s="14" t="s">
        <v>12</v>
      </c>
      <c r="B11" s="14"/>
      <c r="C11" s="92">
        <v>0</v>
      </c>
      <c r="D11" s="38"/>
      <c r="E11" s="93" t="s">
        <v>171</v>
      </c>
      <c r="F11" s="93" t="s">
        <v>171</v>
      </c>
      <c r="G11" s="93" t="s">
        <v>171</v>
      </c>
      <c r="H11" s="94"/>
      <c r="I11" s="93" t="s">
        <v>171</v>
      </c>
      <c r="J11" s="93" t="s">
        <v>171</v>
      </c>
      <c r="K11" s="93" t="s">
        <v>171</v>
      </c>
      <c r="L11" s="95"/>
      <c r="M11" s="93" t="s">
        <v>171</v>
      </c>
      <c r="N11" s="93" t="s">
        <v>171</v>
      </c>
      <c r="O11" s="93" t="s">
        <v>171</v>
      </c>
    </row>
    <row r="12" spans="1:15" s="2" customFormat="1" ht="15" customHeight="1">
      <c r="A12" s="14" t="s">
        <v>10</v>
      </c>
      <c r="B12" s="14"/>
      <c r="C12" s="92">
        <v>0</v>
      </c>
      <c r="D12" s="38"/>
      <c r="E12" s="93" t="s">
        <v>171</v>
      </c>
      <c r="F12" s="93" t="s">
        <v>171</v>
      </c>
      <c r="G12" s="93" t="s">
        <v>171</v>
      </c>
      <c r="H12" s="94"/>
      <c r="I12" s="93" t="s">
        <v>171</v>
      </c>
      <c r="J12" s="93" t="s">
        <v>171</v>
      </c>
      <c r="K12" s="93" t="s">
        <v>171</v>
      </c>
      <c r="L12" s="95"/>
      <c r="M12" s="93" t="s">
        <v>171</v>
      </c>
      <c r="N12" s="93" t="s">
        <v>171</v>
      </c>
      <c r="O12" s="93" t="s">
        <v>171</v>
      </c>
    </row>
    <row r="13" spans="1:15" s="2" customFormat="1" ht="15" customHeight="1">
      <c r="A13" s="14" t="s">
        <v>9</v>
      </c>
      <c r="B13" s="14"/>
      <c r="C13" s="92">
        <v>5</v>
      </c>
      <c r="D13" s="38"/>
      <c r="E13" s="92">
        <f>SUM(F13:G13)</f>
        <v>150</v>
      </c>
      <c r="F13" s="2">
        <v>99</v>
      </c>
      <c r="G13" s="2">
        <v>51</v>
      </c>
      <c r="H13" s="94"/>
      <c r="I13" s="92">
        <f>SUM(J13:K13)</f>
        <v>150</v>
      </c>
      <c r="J13" s="2">
        <v>99</v>
      </c>
      <c r="K13" s="2">
        <v>51</v>
      </c>
      <c r="L13" s="95"/>
      <c r="M13" s="96">
        <f aca="true" t="shared" si="1" ref="M13:O14">I13/E13</f>
        <v>1</v>
      </c>
      <c r="N13" s="96">
        <f t="shared" si="1"/>
        <v>1</v>
      </c>
      <c r="O13" s="96">
        <f t="shared" si="1"/>
        <v>1</v>
      </c>
    </row>
    <row r="14" spans="1:15" s="2" customFormat="1" ht="15" customHeight="1">
      <c r="A14" s="14" t="s">
        <v>1</v>
      </c>
      <c r="B14" s="14"/>
      <c r="C14" s="92">
        <v>6</v>
      </c>
      <c r="D14" s="38"/>
      <c r="E14" s="92">
        <f>SUM(F14:G14)</f>
        <v>116</v>
      </c>
      <c r="F14" s="2">
        <v>90</v>
      </c>
      <c r="G14" s="2">
        <v>26</v>
      </c>
      <c r="H14" s="94"/>
      <c r="I14" s="92">
        <f>SUM(J14:K14)</f>
        <v>116</v>
      </c>
      <c r="J14" s="2">
        <v>90</v>
      </c>
      <c r="K14" s="2">
        <v>26</v>
      </c>
      <c r="L14" s="95"/>
      <c r="M14" s="96">
        <f t="shared" si="1"/>
        <v>1</v>
      </c>
      <c r="N14" s="96">
        <f t="shared" si="1"/>
        <v>1</v>
      </c>
      <c r="O14" s="96">
        <f t="shared" si="1"/>
        <v>1</v>
      </c>
    </row>
    <row r="15" spans="1:15" s="2" customFormat="1" ht="6" customHeight="1">
      <c r="A15" s="14"/>
      <c r="B15" s="14"/>
      <c r="C15" s="95"/>
      <c r="D15" s="38"/>
      <c r="E15" s="95"/>
      <c r="F15" s="95"/>
      <c r="G15" s="95"/>
      <c r="H15" s="38"/>
      <c r="I15" s="95"/>
      <c r="J15" s="95"/>
      <c r="K15" s="95"/>
      <c r="L15" s="95"/>
      <c r="M15" s="95"/>
      <c r="N15" s="97"/>
      <c r="O15" s="97"/>
    </row>
    <row r="16" spans="1:15" s="1" customFormat="1" ht="15" customHeight="1">
      <c r="A16" s="45" t="s">
        <v>2</v>
      </c>
      <c r="B16" s="45"/>
      <c r="C16" s="95"/>
      <c r="D16" s="104"/>
      <c r="E16" s="95"/>
      <c r="F16" s="95"/>
      <c r="G16" s="95"/>
      <c r="H16" s="104"/>
      <c r="I16" s="95"/>
      <c r="J16" s="95"/>
      <c r="K16" s="95"/>
      <c r="L16" s="95"/>
      <c r="M16" s="95"/>
      <c r="N16" s="97"/>
      <c r="O16" s="97"/>
    </row>
    <row r="17" spans="1:15" s="1" customFormat="1" ht="15" customHeight="1">
      <c r="A17" s="14" t="s">
        <v>120</v>
      </c>
      <c r="B17" s="14"/>
      <c r="C17" s="92">
        <v>0</v>
      </c>
      <c r="D17" s="38"/>
      <c r="E17" s="93" t="s">
        <v>171</v>
      </c>
      <c r="F17" s="93" t="s">
        <v>171</v>
      </c>
      <c r="G17" s="93" t="s">
        <v>171</v>
      </c>
      <c r="H17" s="94"/>
      <c r="I17" s="93" t="s">
        <v>171</v>
      </c>
      <c r="J17" s="93" t="s">
        <v>171</v>
      </c>
      <c r="K17" s="93" t="s">
        <v>171</v>
      </c>
      <c r="L17" s="95"/>
      <c r="M17" s="93" t="s">
        <v>171</v>
      </c>
      <c r="N17" s="93" t="s">
        <v>171</v>
      </c>
      <c r="O17" s="93" t="s">
        <v>171</v>
      </c>
    </row>
    <row r="18" spans="1:15" s="1" customFormat="1" ht="15" customHeight="1">
      <c r="A18" s="14" t="s">
        <v>121</v>
      </c>
      <c r="B18" s="14"/>
      <c r="C18" s="92">
        <v>0</v>
      </c>
      <c r="D18" s="38"/>
      <c r="E18" s="93" t="s">
        <v>171</v>
      </c>
      <c r="F18" s="93" t="s">
        <v>171</v>
      </c>
      <c r="G18" s="93" t="s">
        <v>171</v>
      </c>
      <c r="H18" s="94"/>
      <c r="I18" s="93" t="s">
        <v>171</v>
      </c>
      <c r="J18" s="93" t="s">
        <v>171</v>
      </c>
      <c r="K18" s="93" t="s">
        <v>171</v>
      </c>
      <c r="L18" s="95"/>
      <c r="M18" s="93" t="s">
        <v>171</v>
      </c>
      <c r="N18" s="93" t="s">
        <v>171</v>
      </c>
      <c r="O18" s="93" t="s">
        <v>171</v>
      </c>
    </row>
    <row r="19" spans="1:15" s="7" customFormat="1" ht="15" customHeight="1">
      <c r="A19" s="14" t="s">
        <v>39</v>
      </c>
      <c r="B19" s="14"/>
      <c r="C19" s="92">
        <v>9</v>
      </c>
      <c r="D19" s="38"/>
      <c r="E19" s="92">
        <v>266</v>
      </c>
      <c r="F19" s="92">
        <v>189</v>
      </c>
      <c r="G19" s="92">
        <v>77</v>
      </c>
      <c r="H19" s="94"/>
      <c r="I19" s="92">
        <v>266</v>
      </c>
      <c r="J19" s="92">
        <v>189</v>
      </c>
      <c r="K19" s="92">
        <v>77</v>
      </c>
      <c r="L19" s="95"/>
      <c r="M19" s="96">
        <v>1</v>
      </c>
      <c r="N19" s="96">
        <v>1</v>
      </c>
      <c r="O19" s="96">
        <v>1</v>
      </c>
    </row>
    <row r="20" spans="1:15" s="7" customFormat="1" ht="6" customHeight="1">
      <c r="A20" s="14"/>
      <c r="B20" s="14"/>
      <c r="C20" s="92"/>
      <c r="D20" s="38"/>
      <c r="E20" s="95"/>
      <c r="F20" s="95"/>
      <c r="G20" s="95"/>
      <c r="H20" s="38"/>
      <c r="I20" s="95"/>
      <c r="J20" s="95"/>
      <c r="K20" s="95"/>
      <c r="L20" s="95"/>
      <c r="M20" s="96"/>
      <c r="N20" s="96"/>
      <c r="O20" s="96"/>
    </row>
    <row r="21" spans="1:15" s="7" customFormat="1" ht="15" customHeight="1">
      <c r="A21" s="45" t="s">
        <v>81</v>
      </c>
      <c r="B21" s="45"/>
      <c r="C21" s="92"/>
      <c r="D21" s="104"/>
      <c r="E21" s="95"/>
      <c r="F21" s="95"/>
      <c r="G21" s="95"/>
      <c r="H21" s="104"/>
      <c r="I21" s="95"/>
      <c r="J21" s="95"/>
      <c r="K21" s="95"/>
      <c r="L21" s="95"/>
      <c r="M21" s="96"/>
      <c r="N21" s="96"/>
      <c r="O21" s="96"/>
    </row>
    <row r="22" spans="1:15" s="7" customFormat="1" ht="15" customHeight="1">
      <c r="A22" s="14" t="s">
        <v>5</v>
      </c>
      <c r="B22" s="14"/>
      <c r="C22" s="92">
        <v>0</v>
      </c>
      <c r="D22" s="38"/>
      <c r="E22" s="93" t="s">
        <v>171</v>
      </c>
      <c r="F22" s="93" t="s">
        <v>171</v>
      </c>
      <c r="G22" s="93" t="s">
        <v>171</v>
      </c>
      <c r="H22" s="94"/>
      <c r="I22" s="93" t="s">
        <v>171</v>
      </c>
      <c r="J22" s="93" t="s">
        <v>171</v>
      </c>
      <c r="K22" s="93" t="s">
        <v>171</v>
      </c>
      <c r="L22" s="95"/>
      <c r="M22" s="93" t="s">
        <v>171</v>
      </c>
      <c r="N22" s="93" t="s">
        <v>171</v>
      </c>
      <c r="O22" s="93" t="s">
        <v>171</v>
      </c>
    </row>
    <row r="23" spans="1:15" s="7" customFormat="1" ht="15" customHeight="1">
      <c r="A23" s="14" t="s">
        <v>122</v>
      </c>
      <c r="B23" s="14"/>
      <c r="C23" s="92">
        <v>0</v>
      </c>
      <c r="D23" s="38"/>
      <c r="E23" s="93" t="s">
        <v>171</v>
      </c>
      <c r="F23" s="93" t="s">
        <v>171</v>
      </c>
      <c r="G23" s="93" t="s">
        <v>171</v>
      </c>
      <c r="H23" s="94"/>
      <c r="I23" s="93" t="s">
        <v>171</v>
      </c>
      <c r="J23" s="93" t="s">
        <v>171</v>
      </c>
      <c r="K23" s="93" t="s">
        <v>171</v>
      </c>
      <c r="L23" s="95"/>
      <c r="M23" s="93" t="s">
        <v>171</v>
      </c>
      <c r="N23" s="93" t="s">
        <v>171</v>
      </c>
      <c r="O23" s="93" t="s">
        <v>171</v>
      </c>
    </row>
    <row r="24" spans="1:15" s="7" customFormat="1" ht="15" customHeight="1">
      <c r="A24" s="15" t="s">
        <v>7</v>
      </c>
      <c r="B24" s="15"/>
      <c r="C24" s="106">
        <v>9</v>
      </c>
      <c r="D24" s="41"/>
      <c r="E24" s="106">
        <v>266</v>
      </c>
      <c r="F24" s="106">
        <v>189</v>
      </c>
      <c r="G24" s="106">
        <v>77</v>
      </c>
      <c r="H24" s="107"/>
      <c r="I24" s="106">
        <v>266</v>
      </c>
      <c r="J24" s="106">
        <v>189</v>
      </c>
      <c r="K24" s="106">
        <v>77</v>
      </c>
      <c r="L24" s="98"/>
      <c r="M24" s="105">
        <v>1</v>
      </c>
      <c r="N24" s="105">
        <v>1</v>
      </c>
      <c r="O24" s="105">
        <v>1</v>
      </c>
    </row>
    <row r="25" spans="1:15" s="7" customFormat="1" ht="6" customHeight="1">
      <c r="A25" s="14"/>
      <c r="B25" s="14"/>
      <c r="C25" s="95"/>
      <c r="D25" s="38"/>
      <c r="E25" s="95"/>
      <c r="F25" s="95"/>
      <c r="G25" s="95"/>
      <c r="H25" s="38"/>
      <c r="I25" s="95"/>
      <c r="J25" s="95"/>
      <c r="K25" s="95"/>
      <c r="L25" s="95"/>
      <c r="M25" s="95"/>
      <c r="N25" s="97"/>
      <c r="O25" s="97"/>
    </row>
    <row r="26" spans="1:15" ht="15" customHeight="1">
      <c r="A26" s="51" t="s">
        <v>82</v>
      </c>
      <c r="B26" s="51"/>
      <c r="C26" s="50"/>
      <c r="D26" s="51"/>
      <c r="E26" s="50"/>
      <c r="F26" s="50"/>
      <c r="G26" s="50"/>
      <c r="H26" s="51"/>
      <c r="I26" s="50"/>
      <c r="J26" s="50"/>
      <c r="K26" s="50"/>
      <c r="L26" s="50"/>
      <c r="M26" s="50"/>
      <c r="N26" s="50"/>
      <c r="O26" s="50"/>
    </row>
    <row r="27" ht="11.25" customHeight="1">
      <c r="F27" s="50"/>
    </row>
  </sheetData>
  <sheetProtection/>
  <mergeCells count="4">
    <mergeCell ref="I4:K4"/>
    <mergeCell ref="M4:O4"/>
    <mergeCell ref="E4:G4"/>
    <mergeCell ref="A4:A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140625" style="2" customWidth="1"/>
    <col min="2" max="2" width="69.140625" style="2" bestFit="1" customWidth="1"/>
    <col min="3" max="3" width="22.7109375" style="2" bestFit="1" customWidth="1"/>
    <col min="4" max="4" width="10.7109375" style="2" bestFit="1" customWidth="1"/>
    <col min="5" max="5" width="18.00390625" style="2" bestFit="1" customWidth="1"/>
    <col min="6" max="16384" width="9.140625" style="2" customWidth="1"/>
  </cols>
  <sheetData>
    <row r="1" s="238" customFormat="1" ht="12">
      <c r="A1" s="120" t="s">
        <v>278</v>
      </c>
    </row>
    <row r="2" s="238" customFormat="1" ht="9" customHeight="1">
      <c r="A2" s="237"/>
    </row>
    <row r="3" spans="1:5" s="238" customFormat="1" ht="19.5" customHeight="1">
      <c r="A3" s="153" t="s">
        <v>203</v>
      </c>
      <c r="B3" s="153" t="s">
        <v>257</v>
      </c>
      <c r="C3" s="153" t="s">
        <v>0</v>
      </c>
      <c r="D3" s="153" t="s">
        <v>424</v>
      </c>
      <c r="E3" s="153" t="s">
        <v>2</v>
      </c>
    </row>
    <row r="4" spans="1:5" ht="11.25">
      <c r="A4" s="2" t="s">
        <v>280</v>
      </c>
      <c r="B4" s="2" t="s">
        <v>321</v>
      </c>
      <c r="C4" s="2" t="s">
        <v>8</v>
      </c>
      <c r="D4" s="2" t="s">
        <v>5</v>
      </c>
      <c r="E4" s="90" t="s">
        <v>425</v>
      </c>
    </row>
    <row r="5" spans="1:5" ht="11.25">
      <c r="A5" s="2" t="s">
        <v>281</v>
      </c>
      <c r="B5" s="2" t="s">
        <v>322</v>
      </c>
      <c r="C5" s="2" t="s">
        <v>8</v>
      </c>
      <c r="D5" s="2" t="s">
        <v>5</v>
      </c>
      <c r="E5" s="90" t="s">
        <v>425</v>
      </c>
    </row>
    <row r="6" spans="1:5" ht="11.25">
      <c r="A6" s="2" t="s">
        <v>281</v>
      </c>
      <c r="B6" s="2" t="s">
        <v>323</v>
      </c>
      <c r="C6" s="2" t="s">
        <v>8</v>
      </c>
      <c r="D6" s="2" t="s">
        <v>5</v>
      </c>
      <c r="E6" s="90" t="s">
        <v>425</v>
      </c>
    </row>
    <row r="7" spans="1:5" ht="11.25">
      <c r="A7" s="2" t="s">
        <v>282</v>
      </c>
      <c r="B7" s="2" t="s">
        <v>324</v>
      </c>
      <c r="C7" s="2" t="s">
        <v>10</v>
      </c>
      <c r="D7" s="2" t="s">
        <v>122</v>
      </c>
      <c r="E7" s="90" t="s">
        <v>425</v>
      </c>
    </row>
    <row r="8" spans="1:5" ht="11.25">
      <c r="A8" s="2" t="s">
        <v>282</v>
      </c>
      <c r="B8" s="2" t="s">
        <v>325</v>
      </c>
      <c r="C8" s="2" t="s">
        <v>10</v>
      </c>
      <c r="D8" s="2" t="s">
        <v>122</v>
      </c>
      <c r="E8" s="90" t="s">
        <v>425</v>
      </c>
    </row>
    <row r="9" spans="1:5" ht="11.25">
      <c r="A9" s="2" t="s">
        <v>283</v>
      </c>
      <c r="B9" s="2" t="s">
        <v>326</v>
      </c>
      <c r="C9" s="2" t="s">
        <v>9</v>
      </c>
      <c r="D9" s="2" t="s">
        <v>122</v>
      </c>
      <c r="E9" s="90" t="s">
        <v>425</v>
      </c>
    </row>
    <row r="10" spans="1:5" ht="11.25">
      <c r="A10" s="2" t="s">
        <v>284</v>
      </c>
      <c r="B10" s="2" t="s">
        <v>327</v>
      </c>
      <c r="C10" s="2" t="s">
        <v>9</v>
      </c>
      <c r="D10" s="2" t="s">
        <v>122</v>
      </c>
      <c r="E10" s="90" t="s">
        <v>425</v>
      </c>
    </row>
    <row r="11" spans="1:5" ht="11.25">
      <c r="A11" s="2" t="s">
        <v>285</v>
      </c>
      <c r="B11" s="2" t="s">
        <v>328</v>
      </c>
      <c r="C11" s="2" t="s">
        <v>8</v>
      </c>
      <c r="D11" s="2" t="s">
        <v>5</v>
      </c>
      <c r="E11" s="90" t="s">
        <v>425</v>
      </c>
    </row>
    <row r="12" spans="1:5" ht="11.25">
      <c r="A12" s="2" t="s">
        <v>285</v>
      </c>
      <c r="B12" s="2" t="s">
        <v>329</v>
      </c>
      <c r="C12" s="2" t="s">
        <v>8</v>
      </c>
      <c r="D12" s="2" t="s">
        <v>5</v>
      </c>
      <c r="E12" s="90" t="s">
        <v>425</v>
      </c>
    </row>
    <row r="13" spans="1:5" ht="11.25">
      <c r="A13" s="2" t="s">
        <v>285</v>
      </c>
      <c r="B13" s="2" t="s">
        <v>330</v>
      </c>
      <c r="C13" s="2" t="s">
        <v>8</v>
      </c>
      <c r="D13" s="2" t="s">
        <v>5</v>
      </c>
      <c r="E13" s="90" t="s">
        <v>425</v>
      </c>
    </row>
    <row r="14" spans="1:5" ht="11.25">
      <c r="A14" s="2" t="s">
        <v>286</v>
      </c>
      <c r="B14" s="2" t="s">
        <v>331</v>
      </c>
      <c r="C14" s="2" t="s">
        <v>9</v>
      </c>
      <c r="D14" s="2" t="s">
        <v>7</v>
      </c>
      <c r="E14" s="90" t="s">
        <v>39</v>
      </c>
    </row>
    <row r="15" spans="1:5" ht="11.25">
      <c r="A15" s="2" t="s">
        <v>286</v>
      </c>
      <c r="B15" s="2" t="s">
        <v>332</v>
      </c>
      <c r="C15" s="2" t="s">
        <v>9</v>
      </c>
      <c r="D15" s="2" t="s">
        <v>7</v>
      </c>
      <c r="E15" s="90" t="s">
        <v>425</v>
      </c>
    </row>
    <row r="16" spans="1:5" ht="11.25">
      <c r="A16" s="2" t="s">
        <v>286</v>
      </c>
      <c r="B16" s="2" t="s">
        <v>333</v>
      </c>
      <c r="C16" s="2" t="s">
        <v>9</v>
      </c>
      <c r="D16" s="2" t="s">
        <v>7</v>
      </c>
      <c r="E16" s="90" t="s">
        <v>425</v>
      </c>
    </row>
    <row r="17" spans="1:5" ht="11.25">
      <c r="A17" s="2" t="s">
        <v>286</v>
      </c>
      <c r="B17" s="2" t="s">
        <v>334</v>
      </c>
      <c r="C17" s="2" t="s">
        <v>9</v>
      </c>
      <c r="D17" s="2" t="s">
        <v>7</v>
      </c>
      <c r="E17" s="90" t="s">
        <v>39</v>
      </c>
    </row>
    <row r="18" spans="1:5" ht="11.25">
      <c r="A18" s="2" t="s">
        <v>287</v>
      </c>
      <c r="B18" s="2" t="s">
        <v>335</v>
      </c>
      <c r="C18" s="2" t="s">
        <v>11</v>
      </c>
      <c r="D18" s="2" t="s">
        <v>5</v>
      </c>
      <c r="E18" s="90" t="s">
        <v>425</v>
      </c>
    </row>
    <row r="19" spans="1:5" ht="11.25">
      <c r="A19" s="2" t="s">
        <v>288</v>
      </c>
      <c r="B19" s="2" t="s">
        <v>336</v>
      </c>
      <c r="C19" s="2" t="s">
        <v>8</v>
      </c>
      <c r="D19" s="2" t="s">
        <v>5</v>
      </c>
      <c r="E19" s="90" t="s">
        <v>425</v>
      </c>
    </row>
    <row r="20" spans="1:5" ht="11.25">
      <c r="A20" s="2" t="s">
        <v>288</v>
      </c>
      <c r="B20" s="2" t="s">
        <v>337</v>
      </c>
      <c r="C20" s="2" t="s">
        <v>9</v>
      </c>
      <c r="D20" s="2" t="s">
        <v>122</v>
      </c>
      <c r="E20" s="90" t="s">
        <v>425</v>
      </c>
    </row>
    <row r="21" spans="1:5" ht="11.25">
      <c r="A21" s="2" t="s">
        <v>288</v>
      </c>
      <c r="B21" s="2" t="s">
        <v>338</v>
      </c>
      <c r="C21" s="2" t="s">
        <v>11</v>
      </c>
      <c r="D21" s="2" t="s">
        <v>5</v>
      </c>
      <c r="E21" s="90" t="s">
        <v>120</v>
      </c>
    </row>
    <row r="22" spans="1:5" ht="11.25">
      <c r="A22" s="2" t="s">
        <v>288</v>
      </c>
      <c r="B22" s="2" t="s">
        <v>339</v>
      </c>
      <c r="C22" s="2" t="s">
        <v>8</v>
      </c>
      <c r="D22" s="2" t="s">
        <v>5</v>
      </c>
      <c r="E22" s="90" t="s">
        <v>425</v>
      </c>
    </row>
    <row r="23" spans="1:5" ht="11.25">
      <c r="A23" s="2" t="s">
        <v>288</v>
      </c>
      <c r="B23" s="2" t="s">
        <v>340</v>
      </c>
      <c r="C23" s="2" t="s">
        <v>8</v>
      </c>
      <c r="D23" s="2" t="s">
        <v>5</v>
      </c>
      <c r="E23" s="90" t="s">
        <v>425</v>
      </c>
    </row>
    <row r="24" spans="1:5" ht="11.25">
      <c r="A24" s="2" t="s">
        <v>288</v>
      </c>
      <c r="B24" s="2" t="s">
        <v>341</v>
      </c>
      <c r="C24" s="2" t="s">
        <v>9</v>
      </c>
      <c r="D24" s="2" t="s">
        <v>122</v>
      </c>
      <c r="E24" s="90" t="s">
        <v>425</v>
      </c>
    </row>
    <row r="25" spans="1:5" ht="11.25">
      <c r="A25" s="2" t="s">
        <v>289</v>
      </c>
      <c r="B25" s="2" t="s">
        <v>342</v>
      </c>
      <c r="C25" s="2" t="s">
        <v>12</v>
      </c>
      <c r="D25" s="2" t="s">
        <v>122</v>
      </c>
      <c r="E25" s="90" t="s">
        <v>425</v>
      </c>
    </row>
    <row r="26" spans="1:5" ht="11.25">
      <c r="A26" s="2" t="s">
        <v>289</v>
      </c>
      <c r="B26" s="2" t="s">
        <v>343</v>
      </c>
      <c r="C26" s="2" t="s">
        <v>12</v>
      </c>
      <c r="D26" s="2" t="s">
        <v>122</v>
      </c>
      <c r="E26" s="90" t="s">
        <v>425</v>
      </c>
    </row>
    <row r="27" spans="1:5" ht="11.25">
      <c r="A27" s="2" t="s">
        <v>290</v>
      </c>
      <c r="B27" s="2" t="s">
        <v>344</v>
      </c>
      <c r="C27" s="2" t="s">
        <v>10</v>
      </c>
      <c r="D27" s="2" t="s">
        <v>122</v>
      </c>
      <c r="E27" s="90" t="s">
        <v>120</v>
      </c>
    </row>
    <row r="28" spans="1:5" ht="11.25">
      <c r="A28" s="2" t="s">
        <v>290</v>
      </c>
      <c r="B28" s="2" t="s">
        <v>345</v>
      </c>
      <c r="C28" s="2" t="s">
        <v>10</v>
      </c>
      <c r="D28" s="2" t="s">
        <v>122</v>
      </c>
      <c r="E28" s="90" t="s">
        <v>120</v>
      </c>
    </row>
    <row r="29" spans="1:5" ht="11.25">
      <c r="A29" s="2" t="s">
        <v>291</v>
      </c>
      <c r="B29" s="2" t="s">
        <v>346</v>
      </c>
      <c r="C29" s="2" t="s">
        <v>12</v>
      </c>
      <c r="D29" s="2" t="s">
        <v>7</v>
      </c>
      <c r="E29" s="90" t="s">
        <v>425</v>
      </c>
    </row>
    <row r="30" spans="1:5" ht="11.25">
      <c r="A30" s="2" t="s">
        <v>291</v>
      </c>
      <c r="B30" s="2" t="s">
        <v>347</v>
      </c>
      <c r="C30" s="2" t="s">
        <v>12</v>
      </c>
      <c r="D30" s="2" t="s">
        <v>7</v>
      </c>
      <c r="E30" s="90" t="s">
        <v>425</v>
      </c>
    </row>
    <row r="31" spans="1:5" ht="11.25">
      <c r="A31" s="2" t="s">
        <v>291</v>
      </c>
      <c r="B31" s="2" t="s">
        <v>348</v>
      </c>
      <c r="C31" s="2" t="s">
        <v>12</v>
      </c>
      <c r="D31" s="2" t="s">
        <v>7</v>
      </c>
      <c r="E31" s="90" t="s">
        <v>39</v>
      </c>
    </row>
    <row r="32" spans="1:5" ht="11.25">
      <c r="A32" s="2" t="s">
        <v>292</v>
      </c>
      <c r="B32" s="2" t="s">
        <v>349</v>
      </c>
      <c r="C32" s="2" t="s">
        <v>8</v>
      </c>
      <c r="D32" s="2" t="s">
        <v>5</v>
      </c>
      <c r="E32" s="90" t="s">
        <v>425</v>
      </c>
    </row>
    <row r="33" spans="1:5" ht="11.25">
      <c r="A33" s="2" t="s">
        <v>292</v>
      </c>
      <c r="B33" s="2" t="s">
        <v>350</v>
      </c>
      <c r="C33" s="2" t="s">
        <v>10</v>
      </c>
      <c r="D33" s="2" t="s">
        <v>5</v>
      </c>
      <c r="E33" s="90" t="s">
        <v>425</v>
      </c>
    </row>
    <row r="34" spans="1:5" ht="11.25">
      <c r="A34" s="2" t="s">
        <v>292</v>
      </c>
      <c r="B34" s="2" t="s">
        <v>351</v>
      </c>
      <c r="C34" s="2" t="s">
        <v>8</v>
      </c>
      <c r="D34" s="2" t="s">
        <v>5</v>
      </c>
      <c r="E34" s="90" t="s">
        <v>425</v>
      </c>
    </row>
    <row r="35" spans="1:5" ht="11.25">
      <c r="A35" s="2" t="s">
        <v>292</v>
      </c>
      <c r="B35" s="2" t="s">
        <v>352</v>
      </c>
      <c r="C35" s="2" t="s">
        <v>12</v>
      </c>
      <c r="D35" s="2" t="s">
        <v>122</v>
      </c>
      <c r="E35" s="90" t="s">
        <v>425</v>
      </c>
    </row>
    <row r="36" spans="1:5" ht="11.25">
      <c r="A36" s="2" t="s">
        <v>292</v>
      </c>
      <c r="B36" s="2" t="s">
        <v>353</v>
      </c>
      <c r="C36" s="2" t="s">
        <v>12</v>
      </c>
      <c r="D36" s="2" t="s">
        <v>5</v>
      </c>
      <c r="E36" s="90" t="s">
        <v>425</v>
      </c>
    </row>
    <row r="37" spans="1:5" ht="11.25">
      <c r="A37" s="2" t="s">
        <v>292</v>
      </c>
      <c r="B37" s="2" t="s">
        <v>354</v>
      </c>
      <c r="C37" s="2" t="s">
        <v>12</v>
      </c>
      <c r="D37" s="2" t="s">
        <v>5</v>
      </c>
      <c r="E37" s="90" t="s">
        <v>425</v>
      </c>
    </row>
    <row r="38" spans="1:5" ht="11.25">
      <c r="A38" s="2" t="s">
        <v>292</v>
      </c>
      <c r="B38" s="2" t="s">
        <v>355</v>
      </c>
      <c r="C38" s="2" t="s">
        <v>12</v>
      </c>
      <c r="D38" s="2" t="s">
        <v>5</v>
      </c>
      <c r="E38" s="90" t="s">
        <v>425</v>
      </c>
    </row>
    <row r="39" spans="1:5" ht="11.25">
      <c r="A39" s="2" t="s">
        <v>292</v>
      </c>
      <c r="B39" s="2" t="s">
        <v>356</v>
      </c>
      <c r="C39" s="2" t="s">
        <v>12</v>
      </c>
      <c r="D39" s="2" t="s">
        <v>5</v>
      </c>
      <c r="E39" s="90" t="s">
        <v>425</v>
      </c>
    </row>
    <row r="40" spans="1:5" ht="11.25">
      <c r="A40" s="2" t="s">
        <v>293</v>
      </c>
      <c r="B40" s="2" t="s">
        <v>357</v>
      </c>
      <c r="C40" s="2" t="s">
        <v>8</v>
      </c>
      <c r="D40" s="2" t="s">
        <v>5</v>
      </c>
      <c r="E40" s="90" t="s">
        <v>425</v>
      </c>
    </row>
    <row r="41" spans="1:5" ht="11.25">
      <c r="A41" s="2" t="s">
        <v>293</v>
      </c>
      <c r="B41" s="2" t="s">
        <v>358</v>
      </c>
      <c r="C41" s="2" t="s">
        <v>8</v>
      </c>
      <c r="D41" s="2" t="s">
        <v>5</v>
      </c>
      <c r="E41" s="90" t="s">
        <v>425</v>
      </c>
    </row>
    <row r="42" spans="1:5" ht="11.25">
      <c r="A42" s="2" t="s">
        <v>294</v>
      </c>
      <c r="B42" s="2" t="s">
        <v>359</v>
      </c>
      <c r="C42" s="2" t="s">
        <v>8</v>
      </c>
      <c r="D42" s="2" t="s">
        <v>5</v>
      </c>
      <c r="E42" s="90" t="s">
        <v>425</v>
      </c>
    </row>
    <row r="43" spans="1:5" ht="11.25">
      <c r="A43" s="2" t="s">
        <v>294</v>
      </c>
      <c r="B43" s="2" t="s">
        <v>360</v>
      </c>
      <c r="C43" s="2" t="s">
        <v>8</v>
      </c>
      <c r="D43" s="2" t="s">
        <v>5</v>
      </c>
      <c r="E43" s="90" t="s">
        <v>425</v>
      </c>
    </row>
    <row r="44" spans="1:5" ht="11.25">
      <c r="A44" s="2" t="s">
        <v>294</v>
      </c>
      <c r="B44" s="2" t="s">
        <v>361</v>
      </c>
      <c r="C44" s="2" t="s">
        <v>8</v>
      </c>
      <c r="D44" s="2" t="s">
        <v>5</v>
      </c>
      <c r="E44" s="90" t="s">
        <v>425</v>
      </c>
    </row>
    <row r="45" spans="1:5" ht="11.25">
      <c r="A45" s="2" t="s">
        <v>294</v>
      </c>
      <c r="B45" s="2" t="s">
        <v>362</v>
      </c>
      <c r="C45" s="2" t="s">
        <v>8</v>
      </c>
      <c r="D45" s="2" t="s">
        <v>5</v>
      </c>
      <c r="E45" s="90" t="s">
        <v>425</v>
      </c>
    </row>
    <row r="46" spans="1:5" ht="11.25">
      <c r="A46" s="2" t="s">
        <v>295</v>
      </c>
      <c r="B46" s="2" t="s">
        <v>363</v>
      </c>
      <c r="C46" s="2" t="s">
        <v>10</v>
      </c>
      <c r="D46" s="2" t="s">
        <v>5</v>
      </c>
      <c r="E46" s="90" t="s">
        <v>120</v>
      </c>
    </row>
    <row r="47" spans="1:5" ht="11.25">
      <c r="A47" s="2" t="s">
        <v>296</v>
      </c>
      <c r="B47" s="2" t="s">
        <v>364</v>
      </c>
      <c r="C47" s="2" t="s">
        <v>8</v>
      </c>
      <c r="D47" s="2" t="s">
        <v>5</v>
      </c>
      <c r="E47" s="90" t="s">
        <v>425</v>
      </c>
    </row>
    <row r="48" spans="1:5" ht="11.25">
      <c r="A48" s="2" t="s">
        <v>296</v>
      </c>
      <c r="B48" s="2" t="s">
        <v>365</v>
      </c>
      <c r="C48" s="2" t="s">
        <v>8</v>
      </c>
      <c r="D48" s="2" t="s">
        <v>5</v>
      </c>
      <c r="E48" s="90" t="s">
        <v>425</v>
      </c>
    </row>
    <row r="49" spans="1:5" ht="11.25">
      <c r="A49" s="2" t="s">
        <v>297</v>
      </c>
      <c r="B49" s="2" t="s">
        <v>366</v>
      </c>
      <c r="C49" s="2" t="s">
        <v>8</v>
      </c>
      <c r="D49" s="2" t="s">
        <v>5</v>
      </c>
      <c r="E49" s="90" t="s">
        <v>425</v>
      </c>
    </row>
    <row r="50" spans="1:5" ht="11.25">
      <c r="A50" s="2" t="s">
        <v>298</v>
      </c>
      <c r="B50" s="2" t="s">
        <v>367</v>
      </c>
      <c r="C50" s="2" t="s">
        <v>11</v>
      </c>
      <c r="D50" s="2" t="s">
        <v>5</v>
      </c>
      <c r="E50" s="90" t="s">
        <v>425</v>
      </c>
    </row>
    <row r="51" spans="1:5" ht="11.25">
      <c r="A51" s="2" t="s">
        <v>298</v>
      </c>
      <c r="B51" s="2" t="s">
        <v>368</v>
      </c>
      <c r="C51" s="2" t="s">
        <v>11</v>
      </c>
      <c r="D51" s="2" t="s">
        <v>122</v>
      </c>
      <c r="E51" s="90" t="s">
        <v>120</v>
      </c>
    </row>
    <row r="52" spans="1:5" ht="11.25">
      <c r="A52" s="2" t="s">
        <v>299</v>
      </c>
      <c r="B52" s="2" t="s">
        <v>369</v>
      </c>
      <c r="C52" s="2" t="s">
        <v>9</v>
      </c>
      <c r="D52" s="2" t="s">
        <v>5</v>
      </c>
      <c r="E52" s="90" t="s">
        <v>120</v>
      </c>
    </row>
    <row r="53" spans="1:5" ht="11.25">
      <c r="A53" s="2" t="s">
        <v>299</v>
      </c>
      <c r="B53" s="2" t="s">
        <v>370</v>
      </c>
      <c r="C53" s="2" t="s">
        <v>9</v>
      </c>
      <c r="D53" s="2" t="s">
        <v>5</v>
      </c>
      <c r="E53" s="90" t="s">
        <v>120</v>
      </c>
    </row>
    <row r="54" spans="1:5" ht="11.25">
      <c r="A54" s="2" t="s">
        <v>299</v>
      </c>
      <c r="B54" s="2" t="s">
        <v>371</v>
      </c>
      <c r="C54" s="2" t="s">
        <v>10</v>
      </c>
      <c r="D54" s="2" t="s">
        <v>5</v>
      </c>
      <c r="E54" s="90" t="s">
        <v>120</v>
      </c>
    </row>
    <row r="55" spans="1:5" ht="11.25">
      <c r="A55" s="2" t="s">
        <v>299</v>
      </c>
      <c r="B55" s="2" t="s">
        <v>372</v>
      </c>
      <c r="C55" s="2" t="s">
        <v>10</v>
      </c>
      <c r="D55" s="2" t="s">
        <v>5</v>
      </c>
      <c r="E55" s="90" t="s">
        <v>120</v>
      </c>
    </row>
    <row r="56" spans="1:5" ht="11.25">
      <c r="A56" s="2" t="s">
        <v>299</v>
      </c>
      <c r="B56" s="2" t="s">
        <v>373</v>
      </c>
      <c r="C56" s="2" t="s">
        <v>10</v>
      </c>
      <c r="D56" s="2" t="s">
        <v>5</v>
      </c>
      <c r="E56" s="90" t="s">
        <v>120</v>
      </c>
    </row>
    <row r="57" spans="1:5" ht="11.25">
      <c r="A57" s="2" t="s">
        <v>299</v>
      </c>
      <c r="B57" s="2" t="s">
        <v>374</v>
      </c>
      <c r="C57" s="2" t="s">
        <v>10</v>
      </c>
      <c r="D57" s="2" t="s">
        <v>5</v>
      </c>
      <c r="E57" s="90" t="s">
        <v>425</v>
      </c>
    </row>
    <row r="58" spans="1:5" ht="11.25">
      <c r="A58" s="2" t="s">
        <v>299</v>
      </c>
      <c r="B58" s="2" t="s">
        <v>375</v>
      </c>
      <c r="C58" s="2" t="s">
        <v>9</v>
      </c>
      <c r="D58" s="2" t="s">
        <v>5</v>
      </c>
      <c r="E58" s="90" t="s">
        <v>120</v>
      </c>
    </row>
    <row r="59" spans="1:5" ht="11.25">
      <c r="A59" s="2" t="s">
        <v>299</v>
      </c>
      <c r="B59" s="2" t="s">
        <v>376</v>
      </c>
      <c r="C59" s="2" t="s">
        <v>9</v>
      </c>
      <c r="D59" s="2" t="s">
        <v>5</v>
      </c>
      <c r="E59" s="90" t="s">
        <v>120</v>
      </c>
    </row>
    <row r="60" spans="1:5" ht="11.25">
      <c r="A60" s="2" t="s">
        <v>299</v>
      </c>
      <c r="B60" s="2" t="s">
        <v>377</v>
      </c>
      <c r="C60" s="2" t="s">
        <v>11</v>
      </c>
      <c r="D60" s="2" t="s">
        <v>5</v>
      </c>
      <c r="E60" s="90" t="s">
        <v>120</v>
      </c>
    </row>
    <row r="61" spans="1:5" ht="11.25">
      <c r="A61" s="2" t="s">
        <v>299</v>
      </c>
      <c r="B61" s="2" t="s">
        <v>378</v>
      </c>
      <c r="C61" s="2" t="s">
        <v>9</v>
      </c>
      <c r="D61" s="2" t="s">
        <v>5</v>
      </c>
      <c r="E61" s="90" t="s">
        <v>120</v>
      </c>
    </row>
    <row r="62" spans="1:5" ht="11.25">
      <c r="A62" s="2" t="s">
        <v>299</v>
      </c>
      <c r="B62" s="2" t="s">
        <v>379</v>
      </c>
      <c r="C62" s="2" t="s">
        <v>9</v>
      </c>
      <c r="D62" s="2" t="s">
        <v>5</v>
      </c>
      <c r="E62" s="90" t="s">
        <v>425</v>
      </c>
    </row>
    <row r="63" spans="1:5" ht="11.25">
      <c r="A63" s="2" t="s">
        <v>299</v>
      </c>
      <c r="B63" s="2" t="s">
        <v>380</v>
      </c>
      <c r="C63" s="2" t="s">
        <v>9</v>
      </c>
      <c r="D63" s="2" t="s">
        <v>122</v>
      </c>
      <c r="E63" s="90" t="s">
        <v>425</v>
      </c>
    </row>
    <row r="64" spans="1:5" ht="11.25">
      <c r="A64" s="2" t="s">
        <v>300</v>
      </c>
      <c r="B64" s="2" t="s">
        <v>381</v>
      </c>
      <c r="C64" s="2" t="s">
        <v>9</v>
      </c>
      <c r="D64" s="2" t="s">
        <v>5</v>
      </c>
      <c r="E64" s="90" t="s">
        <v>425</v>
      </c>
    </row>
    <row r="65" spans="1:5" ht="11.25">
      <c r="A65" s="2" t="s">
        <v>301</v>
      </c>
      <c r="B65" s="2" t="s">
        <v>382</v>
      </c>
      <c r="C65" s="2" t="s">
        <v>8</v>
      </c>
      <c r="D65" s="2" t="s">
        <v>122</v>
      </c>
      <c r="E65" s="90" t="s">
        <v>425</v>
      </c>
    </row>
    <row r="66" spans="1:5" ht="11.25">
      <c r="A66" s="2" t="s">
        <v>262</v>
      </c>
      <c r="B66" s="2" t="s">
        <v>383</v>
      </c>
      <c r="C66" s="2" t="s">
        <v>8</v>
      </c>
      <c r="D66" s="2" t="s">
        <v>122</v>
      </c>
      <c r="E66" s="90" t="s">
        <v>120</v>
      </c>
    </row>
    <row r="67" spans="1:5" ht="11.25">
      <c r="A67" s="2" t="s">
        <v>302</v>
      </c>
      <c r="B67" s="2" t="s">
        <v>384</v>
      </c>
      <c r="C67" s="2" t="s">
        <v>12</v>
      </c>
      <c r="D67" s="2" t="s">
        <v>5</v>
      </c>
      <c r="E67" s="90" t="s">
        <v>425</v>
      </c>
    </row>
    <row r="68" spans="1:5" ht="11.25">
      <c r="A68" s="2" t="s">
        <v>303</v>
      </c>
      <c r="B68" s="2" t="s">
        <v>385</v>
      </c>
      <c r="C68" s="2" t="s">
        <v>12</v>
      </c>
      <c r="D68" s="2" t="s">
        <v>5</v>
      </c>
      <c r="E68" s="90" t="s">
        <v>425</v>
      </c>
    </row>
    <row r="69" spans="1:5" ht="11.25">
      <c r="A69" s="2" t="s">
        <v>303</v>
      </c>
      <c r="B69" s="2" t="s">
        <v>386</v>
      </c>
      <c r="C69" s="2" t="s">
        <v>12</v>
      </c>
      <c r="D69" s="2" t="s">
        <v>122</v>
      </c>
      <c r="E69" s="90" t="s">
        <v>425</v>
      </c>
    </row>
    <row r="70" spans="1:5" ht="11.25">
      <c r="A70" s="2" t="s">
        <v>303</v>
      </c>
      <c r="B70" s="2" t="s">
        <v>387</v>
      </c>
      <c r="C70" s="2" t="s">
        <v>1</v>
      </c>
      <c r="D70" s="2" t="s">
        <v>7</v>
      </c>
      <c r="E70" s="90" t="s">
        <v>39</v>
      </c>
    </row>
    <row r="71" spans="1:5" ht="11.25">
      <c r="A71" s="2" t="s">
        <v>303</v>
      </c>
      <c r="B71" s="2" t="s">
        <v>388</v>
      </c>
      <c r="C71" s="2" t="s">
        <v>1</v>
      </c>
      <c r="D71" s="2" t="s">
        <v>7</v>
      </c>
      <c r="E71" s="90" t="s">
        <v>39</v>
      </c>
    </row>
    <row r="72" spans="1:5" ht="11.25">
      <c r="A72" s="2" t="s">
        <v>303</v>
      </c>
      <c r="B72" s="2" t="s">
        <v>389</v>
      </c>
      <c r="C72" s="2" t="s">
        <v>1</v>
      </c>
      <c r="D72" s="2" t="s">
        <v>5</v>
      </c>
      <c r="E72" s="90" t="s">
        <v>425</v>
      </c>
    </row>
    <row r="73" spans="1:5" ht="11.25">
      <c r="A73" s="2" t="s">
        <v>303</v>
      </c>
      <c r="B73" s="2" t="s">
        <v>390</v>
      </c>
      <c r="C73" s="2" t="s">
        <v>12</v>
      </c>
      <c r="D73" s="2" t="s">
        <v>5</v>
      </c>
      <c r="E73" s="90" t="s">
        <v>425</v>
      </c>
    </row>
    <row r="74" spans="1:5" ht="11.25">
      <c r="A74" s="2" t="s">
        <v>303</v>
      </c>
      <c r="B74" s="2" t="s">
        <v>391</v>
      </c>
      <c r="C74" s="2" t="s">
        <v>12</v>
      </c>
      <c r="D74" s="2" t="s">
        <v>122</v>
      </c>
      <c r="E74" s="90" t="s">
        <v>425</v>
      </c>
    </row>
    <row r="75" spans="1:5" ht="11.25">
      <c r="A75" s="2" t="s">
        <v>304</v>
      </c>
      <c r="B75" s="2" t="s">
        <v>392</v>
      </c>
      <c r="C75" s="2" t="s">
        <v>8</v>
      </c>
      <c r="D75" s="2" t="s">
        <v>5</v>
      </c>
      <c r="E75" s="90" t="s">
        <v>425</v>
      </c>
    </row>
    <row r="76" spans="1:5" ht="11.25">
      <c r="A76" s="2" t="s">
        <v>304</v>
      </c>
      <c r="B76" s="2" t="s">
        <v>393</v>
      </c>
      <c r="C76" s="2" t="s">
        <v>8</v>
      </c>
      <c r="D76" s="2" t="s">
        <v>5</v>
      </c>
      <c r="E76" s="90" t="s">
        <v>425</v>
      </c>
    </row>
    <row r="77" spans="1:5" ht="11.25">
      <c r="A77" s="2" t="s">
        <v>305</v>
      </c>
      <c r="B77" s="2" t="s">
        <v>394</v>
      </c>
      <c r="C77" s="2" t="s">
        <v>8</v>
      </c>
      <c r="D77" s="2" t="s">
        <v>5</v>
      </c>
      <c r="E77" s="90" t="s">
        <v>425</v>
      </c>
    </row>
    <row r="78" spans="1:5" ht="11.25">
      <c r="A78" s="2" t="s">
        <v>305</v>
      </c>
      <c r="B78" s="2" t="s">
        <v>394</v>
      </c>
      <c r="C78" s="2" t="s">
        <v>8</v>
      </c>
      <c r="D78" s="2" t="s">
        <v>5</v>
      </c>
      <c r="E78" s="90" t="s">
        <v>425</v>
      </c>
    </row>
    <row r="79" spans="1:5" ht="11.25">
      <c r="A79" s="2" t="s">
        <v>306</v>
      </c>
      <c r="B79" s="2" t="s">
        <v>395</v>
      </c>
      <c r="C79" s="2" t="s">
        <v>9</v>
      </c>
      <c r="D79" s="2" t="s">
        <v>122</v>
      </c>
      <c r="E79" s="90" t="s">
        <v>120</v>
      </c>
    </row>
    <row r="80" spans="1:5" ht="11.25">
      <c r="A80" s="2" t="s">
        <v>307</v>
      </c>
      <c r="B80" s="2" t="s">
        <v>396</v>
      </c>
      <c r="C80" s="2" t="s">
        <v>10</v>
      </c>
      <c r="D80" s="2" t="s">
        <v>122</v>
      </c>
      <c r="E80" s="90" t="s">
        <v>425</v>
      </c>
    </row>
    <row r="81" spans="1:5" ht="11.25">
      <c r="A81" s="2" t="s">
        <v>307</v>
      </c>
      <c r="B81" s="2" t="s">
        <v>397</v>
      </c>
      <c r="C81" s="2" t="s">
        <v>1</v>
      </c>
      <c r="D81" s="2" t="s">
        <v>5</v>
      </c>
      <c r="E81" s="90" t="s">
        <v>120</v>
      </c>
    </row>
    <row r="82" spans="1:5" ht="11.25">
      <c r="A82" s="2" t="s">
        <v>307</v>
      </c>
      <c r="B82" s="2" t="s">
        <v>398</v>
      </c>
      <c r="C82" s="2" t="s">
        <v>11</v>
      </c>
      <c r="D82" s="2" t="s">
        <v>5</v>
      </c>
      <c r="E82" s="90" t="s">
        <v>120</v>
      </c>
    </row>
    <row r="83" spans="1:5" ht="11.25">
      <c r="A83" s="2" t="s">
        <v>307</v>
      </c>
      <c r="B83" s="2" t="s">
        <v>399</v>
      </c>
      <c r="C83" s="2" t="s">
        <v>9</v>
      </c>
      <c r="D83" s="2" t="s">
        <v>5</v>
      </c>
      <c r="E83" s="90" t="s">
        <v>425</v>
      </c>
    </row>
    <row r="84" spans="1:5" ht="11.25">
      <c r="A84" s="2" t="s">
        <v>307</v>
      </c>
      <c r="B84" s="2" t="s">
        <v>400</v>
      </c>
      <c r="C84" s="2" t="s">
        <v>9</v>
      </c>
      <c r="D84" s="2" t="s">
        <v>122</v>
      </c>
      <c r="E84" s="90" t="s">
        <v>425</v>
      </c>
    </row>
    <row r="85" spans="1:5" ht="11.25">
      <c r="A85" s="2" t="s">
        <v>307</v>
      </c>
      <c r="B85" s="2" t="s">
        <v>401</v>
      </c>
      <c r="C85" s="2" t="s">
        <v>9</v>
      </c>
      <c r="D85" s="2" t="s">
        <v>5</v>
      </c>
      <c r="E85" s="90" t="s">
        <v>425</v>
      </c>
    </row>
    <row r="86" spans="1:5" ht="11.25">
      <c r="A86" s="2" t="s">
        <v>307</v>
      </c>
      <c r="B86" s="2" t="s">
        <v>402</v>
      </c>
      <c r="C86" s="2" t="s">
        <v>8</v>
      </c>
      <c r="D86" s="2" t="s">
        <v>5</v>
      </c>
      <c r="E86" s="90" t="s">
        <v>120</v>
      </c>
    </row>
    <row r="87" spans="1:5" ht="11.25">
      <c r="A87" s="2" t="s">
        <v>307</v>
      </c>
      <c r="B87" s="2" t="s">
        <v>403</v>
      </c>
      <c r="C87" s="2" t="s">
        <v>8</v>
      </c>
      <c r="D87" s="2" t="s">
        <v>5</v>
      </c>
      <c r="E87" s="90" t="s">
        <v>425</v>
      </c>
    </row>
    <row r="88" spans="1:5" ht="11.25">
      <c r="A88" s="2" t="s">
        <v>307</v>
      </c>
      <c r="B88" s="2" t="s">
        <v>404</v>
      </c>
      <c r="C88" s="2" t="s">
        <v>8</v>
      </c>
      <c r="D88" s="2" t="s">
        <v>5</v>
      </c>
      <c r="E88" s="90" t="s">
        <v>425</v>
      </c>
    </row>
    <row r="89" spans="1:5" ht="11.25">
      <c r="A89" s="2" t="s">
        <v>307</v>
      </c>
      <c r="B89" s="2" t="s">
        <v>405</v>
      </c>
      <c r="C89" s="2" t="s">
        <v>10</v>
      </c>
      <c r="D89" s="2" t="s">
        <v>122</v>
      </c>
      <c r="E89" s="90" t="s">
        <v>120</v>
      </c>
    </row>
    <row r="90" spans="1:5" ht="11.25">
      <c r="A90" s="2" t="s">
        <v>307</v>
      </c>
      <c r="B90" s="2" t="s">
        <v>406</v>
      </c>
      <c r="C90" s="2" t="s">
        <v>9</v>
      </c>
      <c r="D90" s="2" t="s">
        <v>5</v>
      </c>
      <c r="E90" s="90" t="s">
        <v>120</v>
      </c>
    </row>
    <row r="91" spans="1:5" ht="11.25">
      <c r="A91" s="2" t="s">
        <v>307</v>
      </c>
      <c r="B91" s="2" t="s">
        <v>407</v>
      </c>
      <c r="C91" s="2" t="s">
        <v>12</v>
      </c>
      <c r="D91" s="2" t="s">
        <v>5</v>
      </c>
      <c r="E91" s="90" t="s">
        <v>120</v>
      </c>
    </row>
    <row r="92" spans="1:5" ht="11.25">
      <c r="A92" s="2" t="s">
        <v>307</v>
      </c>
      <c r="B92" s="2" t="s">
        <v>408</v>
      </c>
      <c r="C92" s="2" t="s">
        <v>10</v>
      </c>
      <c r="D92" s="2" t="s">
        <v>122</v>
      </c>
      <c r="E92" s="90" t="s">
        <v>120</v>
      </c>
    </row>
    <row r="93" spans="1:5" ht="11.25">
      <c r="A93" s="2" t="s">
        <v>307</v>
      </c>
      <c r="B93" s="2" t="s">
        <v>409</v>
      </c>
      <c r="C93" s="2" t="s">
        <v>10</v>
      </c>
      <c r="D93" s="2" t="s">
        <v>122</v>
      </c>
      <c r="E93" s="90" t="s">
        <v>120</v>
      </c>
    </row>
    <row r="94" spans="1:5" ht="11.25">
      <c r="A94" s="2" t="s">
        <v>307</v>
      </c>
      <c r="B94" s="2" t="s">
        <v>410</v>
      </c>
      <c r="C94" s="2" t="s">
        <v>9</v>
      </c>
      <c r="D94" s="2" t="s">
        <v>122</v>
      </c>
      <c r="E94" s="90" t="s">
        <v>425</v>
      </c>
    </row>
    <row r="95" spans="1:5" ht="11.25">
      <c r="A95" s="2" t="s">
        <v>308</v>
      </c>
      <c r="B95" s="2" t="s">
        <v>411</v>
      </c>
      <c r="C95" s="2" t="s">
        <v>9</v>
      </c>
      <c r="D95" s="2" t="s">
        <v>5</v>
      </c>
      <c r="E95" s="90" t="s">
        <v>120</v>
      </c>
    </row>
    <row r="96" spans="1:5" ht="11.25">
      <c r="A96" s="2" t="s">
        <v>309</v>
      </c>
      <c r="B96" s="2" t="s">
        <v>412</v>
      </c>
      <c r="C96" s="2" t="s">
        <v>9</v>
      </c>
      <c r="D96" s="2" t="s">
        <v>5</v>
      </c>
      <c r="E96" s="90" t="s">
        <v>425</v>
      </c>
    </row>
    <row r="97" spans="1:5" ht="11.25">
      <c r="A97" s="2" t="s">
        <v>310</v>
      </c>
      <c r="B97" s="2" t="s">
        <v>413</v>
      </c>
      <c r="C97" s="2" t="s">
        <v>8</v>
      </c>
      <c r="D97" s="2" t="s">
        <v>5</v>
      </c>
      <c r="E97" s="90" t="s">
        <v>425</v>
      </c>
    </row>
    <row r="98" spans="1:5" ht="11.25">
      <c r="A98" s="2" t="s">
        <v>311</v>
      </c>
      <c r="B98" s="2" t="s">
        <v>414</v>
      </c>
      <c r="C98" s="2" t="s">
        <v>12</v>
      </c>
      <c r="D98" s="2" t="s">
        <v>5</v>
      </c>
      <c r="E98" s="90" t="s">
        <v>425</v>
      </c>
    </row>
    <row r="99" spans="1:5" ht="11.25">
      <c r="A99" s="2" t="s">
        <v>312</v>
      </c>
      <c r="B99" s="2" t="s">
        <v>415</v>
      </c>
      <c r="C99" s="2" t="s">
        <v>8</v>
      </c>
      <c r="D99" s="2" t="s">
        <v>122</v>
      </c>
      <c r="E99" s="90" t="s">
        <v>39</v>
      </c>
    </row>
    <row r="100" spans="1:5" ht="11.25">
      <c r="A100" s="2" t="s">
        <v>313</v>
      </c>
      <c r="B100" s="2" t="s">
        <v>416</v>
      </c>
      <c r="C100" s="2" t="s">
        <v>11</v>
      </c>
      <c r="D100" s="2" t="s">
        <v>5</v>
      </c>
      <c r="E100" s="90" t="s">
        <v>425</v>
      </c>
    </row>
    <row r="101" spans="1:5" ht="11.25">
      <c r="A101" s="2" t="s">
        <v>314</v>
      </c>
      <c r="B101" s="2" t="s">
        <v>417</v>
      </c>
      <c r="C101" s="2" t="s">
        <v>8</v>
      </c>
      <c r="D101" s="2" t="s">
        <v>5</v>
      </c>
      <c r="E101" s="90" t="s">
        <v>425</v>
      </c>
    </row>
    <row r="102" spans="1:5" ht="11.25">
      <c r="A102" s="2" t="s">
        <v>315</v>
      </c>
      <c r="B102" s="2" t="s">
        <v>418</v>
      </c>
      <c r="C102" s="2" t="s">
        <v>9</v>
      </c>
      <c r="D102" s="2" t="s">
        <v>122</v>
      </c>
      <c r="E102" s="90" t="s">
        <v>120</v>
      </c>
    </row>
    <row r="103" spans="1:5" ht="11.25">
      <c r="A103" s="2" t="s">
        <v>316</v>
      </c>
      <c r="B103" s="2" t="s">
        <v>419</v>
      </c>
      <c r="C103" s="2" t="s">
        <v>11</v>
      </c>
      <c r="D103" s="2" t="s">
        <v>5</v>
      </c>
      <c r="E103" s="90" t="s">
        <v>120</v>
      </c>
    </row>
    <row r="104" spans="1:5" ht="11.25">
      <c r="A104" s="2" t="s">
        <v>316</v>
      </c>
      <c r="B104" s="2" t="s">
        <v>420</v>
      </c>
      <c r="C104" s="2" t="s">
        <v>8</v>
      </c>
      <c r="D104" s="2" t="s">
        <v>5</v>
      </c>
      <c r="E104" s="90" t="s">
        <v>120</v>
      </c>
    </row>
    <row r="105" spans="1:5" ht="11.25">
      <c r="A105" s="2" t="s">
        <v>316</v>
      </c>
      <c r="B105" s="2" t="s">
        <v>403</v>
      </c>
      <c r="C105" s="2" t="s">
        <v>8</v>
      </c>
      <c r="D105" s="2" t="s">
        <v>5</v>
      </c>
      <c r="E105" s="90" t="s">
        <v>120</v>
      </c>
    </row>
    <row r="106" spans="1:5" ht="11.25">
      <c r="A106" s="2" t="s">
        <v>317</v>
      </c>
      <c r="B106" s="2" t="s">
        <v>421</v>
      </c>
      <c r="C106" s="2" t="s">
        <v>12</v>
      </c>
      <c r="D106" s="2" t="s">
        <v>7</v>
      </c>
      <c r="E106" s="90" t="s">
        <v>425</v>
      </c>
    </row>
    <row r="107" spans="1:5" ht="11.25">
      <c r="A107" s="2" t="s">
        <v>318</v>
      </c>
      <c r="B107" s="2" t="s">
        <v>422</v>
      </c>
      <c r="C107" s="2" t="s">
        <v>8</v>
      </c>
      <c r="D107" s="2" t="s">
        <v>122</v>
      </c>
      <c r="E107" s="90" t="s">
        <v>425</v>
      </c>
    </row>
    <row r="108" spans="1:5" ht="11.25">
      <c r="A108" s="2" t="s">
        <v>319</v>
      </c>
      <c r="B108" s="2" t="s">
        <v>423</v>
      </c>
      <c r="C108" s="2" t="s">
        <v>8</v>
      </c>
      <c r="D108" s="2" t="s">
        <v>5</v>
      </c>
      <c r="E108" s="90" t="s">
        <v>425</v>
      </c>
    </row>
    <row r="109" spans="1:5" ht="11.25">
      <c r="A109" s="2" t="s">
        <v>320</v>
      </c>
      <c r="B109" s="2" t="s">
        <v>394</v>
      </c>
      <c r="C109" s="2" t="s">
        <v>8</v>
      </c>
      <c r="D109" s="2" t="s">
        <v>5</v>
      </c>
      <c r="E109" s="90" t="s">
        <v>425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77" customWidth="1"/>
    <col min="2" max="2" width="8.7109375" style="77" customWidth="1"/>
    <col min="3" max="3" width="10.57421875" style="77" customWidth="1"/>
    <col min="4" max="16384" width="9.140625" style="77" customWidth="1"/>
  </cols>
  <sheetData>
    <row r="1" ht="15">
      <c r="A1" s="131" t="s">
        <v>249</v>
      </c>
    </row>
    <row r="3" ht="15" customHeight="1">
      <c r="A3" s="181" t="s">
        <v>251</v>
      </c>
    </row>
    <row r="4" ht="13.5" customHeight="1">
      <c r="A4" s="78" t="s">
        <v>129</v>
      </c>
    </row>
    <row r="5" ht="6" customHeight="1">
      <c r="A5" s="78"/>
    </row>
    <row r="6" spans="1:3" ht="15" customHeight="1">
      <c r="A6" s="182"/>
      <c r="B6" s="328" t="s">
        <v>203</v>
      </c>
      <c r="C6" s="344"/>
    </row>
    <row r="7" spans="1:3" ht="15" customHeight="1">
      <c r="A7" s="183" t="s">
        <v>186</v>
      </c>
      <c r="B7" s="184" t="s">
        <v>80</v>
      </c>
      <c r="C7" s="184" t="s">
        <v>139</v>
      </c>
    </row>
    <row r="8" spans="1:3" ht="15" customHeight="1">
      <c r="A8" s="83" t="s">
        <v>147</v>
      </c>
      <c r="B8" s="185">
        <v>5</v>
      </c>
      <c r="C8" s="186">
        <f>B8/B$12</f>
        <v>1</v>
      </c>
    </row>
    <row r="9" spans="1:3" ht="15" customHeight="1">
      <c r="A9" s="83" t="s">
        <v>148</v>
      </c>
      <c r="B9" s="185">
        <v>0</v>
      </c>
      <c r="C9" s="186">
        <f>B9/B$12</f>
        <v>0</v>
      </c>
    </row>
    <row r="10" spans="1:3" ht="15" customHeight="1">
      <c r="A10" s="83" t="s">
        <v>149</v>
      </c>
      <c r="B10" s="185">
        <v>0</v>
      </c>
      <c r="C10" s="186">
        <f>B10/B$12</f>
        <v>0</v>
      </c>
    </row>
    <row r="11" spans="1:3" ht="15" customHeight="1">
      <c r="A11" s="84" t="s">
        <v>150</v>
      </c>
      <c r="B11" s="187">
        <v>0</v>
      </c>
      <c r="C11" s="188">
        <f>B11/B$12</f>
        <v>0</v>
      </c>
    </row>
    <row r="12" spans="1:3" ht="15" customHeight="1">
      <c r="A12" s="82" t="s">
        <v>14</v>
      </c>
      <c r="B12" s="189">
        <v>5</v>
      </c>
      <c r="C12" s="190">
        <f>B12/B$12</f>
        <v>1</v>
      </c>
    </row>
    <row r="13" spans="1:3" ht="6" customHeight="1">
      <c r="A13" s="83"/>
      <c r="B13" s="191"/>
      <c r="C13" s="192"/>
    </row>
    <row r="14" spans="1:3" ht="11.25">
      <c r="A14" s="2" t="s">
        <v>82</v>
      </c>
      <c r="B14" s="191"/>
      <c r="C14" s="192"/>
    </row>
    <row r="16" ht="15" customHeight="1">
      <c r="A16" s="181" t="s">
        <v>250</v>
      </c>
    </row>
    <row r="17" ht="13.5" customHeight="1">
      <c r="A17" s="78" t="s">
        <v>129</v>
      </c>
    </row>
    <row r="18" ht="6" customHeight="1">
      <c r="A18" s="78"/>
    </row>
    <row r="19" spans="1:3" ht="15" customHeight="1">
      <c r="A19" s="345" t="s">
        <v>15</v>
      </c>
      <c r="B19" s="328" t="s">
        <v>203</v>
      </c>
      <c r="C19" s="344"/>
    </row>
    <row r="20" spans="1:3" ht="15" customHeight="1">
      <c r="A20" s="333"/>
      <c r="B20" s="184" t="s">
        <v>80</v>
      </c>
      <c r="C20" s="184" t="s">
        <v>139</v>
      </c>
    </row>
    <row r="21" spans="1:3" ht="15" customHeight="1">
      <c r="A21" s="83" t="s">
        <v>156</v>
      </c>
      <c r="B21" s="121">
        <v>1</v>
      </c>
      <c r="C21" s="123">
        <f>B21/B$12</f>
        <v>0.2</v>
      </c>
    </row>
    <row r="22" spans="1:3" ht="15" customHeight="1">
      <c r="A22" s="85" t="s">
        <v>157</v>
      </c>
      <c r="B22" s="121">
        <v>2</v>
      </c>
      <c r="C22" s="123">
        <f>B22/B$12</f>
        <v>0.4</v>
      </c>
    </row>
    <row r="23" spans="1:3" ht="15" customHeight="1">
      <c r="A23" s="83" t="s">
        <v>158</v>
      </c>
      <c r="B23" s="121">
        <v>2</v>
      </c>
      <c r="C23" s="123">
        <f>B23/B$12</f>
        <v>0.4</v>
      </c>
    </row>
    <row r="24" spans="1:3" ht="15" customHeight="1">
      <c r="A24" s="84" t="s">
        <v>159</v>
      </c>
      <c r="B24" s="124">
        <v>0</v>
      </c>
      <c r="C24" s="125">
        <f>B24/B$12</f>
        <v>0</v>
      </c>
    </row>
    <row r="25" spans="1:3" ht="15" customHeight="1">
      <c r="A25" s="82" t="s">
        <v>14</v>
      </c>
      <c r="B25" s="127">
        <f>SUM(B21:B24)</f>
        <v>5</v>
      </c>
      <c r="C25" s="128">
        <f>B25/B$12</f>
        <v>1</v>
      </c>
    </row>
    <row r="26" spans="1:3" ht="6" customHeight="1">
      <c r="A26" s="83"/>
      <c r="B26" s="191"/>
      <c r="C26" s="192"/>
    </row>
    <row r="27" spans="1:3" ht="11.25">
      <c r="A27" s="2" t="s">
        <v>82</v>
      </c>
      <c r="B27" s="191"/>
      <c r="C27" s="192"/>
    </row>
    <row r="29" ht="12">
      <c r="A29" s="181" t="s">
        <v>252</v>
      </c>
    </row>
    <row r="30" ht="11.25">
      <c r="A30" s="78" t="s">
        <v>129</v>
      </c>
    </row>
    <row r="31" ht="6" customHeight="1">
      <c r="A31" s="78"/>
    </row>
    <row r="32" spans="1:3" ht="15" customHeight="1">
      <c r="A32" s="345" t="s">
        <v>177</v>
      </c>
      <c r="B32" s="328" t="s">
        <v>203</v>
      </c>
      <c r="C32" s="344"/>
    </row>
    <row r="33" spans="1:3" ht="15" customHeight="1">
      <c r="A33" s="333"/>
      <c r="B33" s="184" t="s">
        <v>80</v>
      </c>
      <c r="C33" s="184" t="s">
        <v>139</v>
      </c>
    </row>
    <row r="34" spans="1:3" ht="15" customHeight="1">
      <c r="A34" s="83" t="s">
        <v>167</v>
      </c>
      <c r="B34" s="121">
        <v>3</v>
      </c>
      <c r="C34" s="123">
        <f aca="true" t="shared" si="0" ref="C34:C40">B34/B$12</f>
        <v>0.6</v>
      </c>
    </row>
    <row r="35" spans="1:3" ht="15" customHeight="1">
      <c r="A35" s="83" t="s">
        <v>166</v>
      </c>
      <c r="B35" s="121">
        <v>1</v>
      </c>
      <c r="C35" s="123">
        <f t="shared" si="0"/>
        <v>0.2</v>
      </c>
    </row>
    <row r="36" spans="1:3" ht="15" customHeight="1">
      <c r="A36" s="83" t="s">
        <v>168</v>
      </c>
      <c r="B36" s="121">
        <v>1</v>
      </c>
      <c r="C36" s="123">
        <f t="shared" si="0"/>
        <v>0.2</v>
      </c>
    </row>
    <row r="37" spans="1:3" ht="15" customHeight="1">
      <c r="A37" s="85" t="s">
        <v>169</v>
      </c>
      <c r="B37" s="121">
        <v>0</v>
      </c>
      <c r="C37" s="129">
        <f t="shared" si="0"/>
        <v>0</v>
      </c>
    </row>
    <row r="38" spans="1:3" ht="15" customHeight="1">
      <c r="A38" s="83" t="s">
        <v>164</v>
      </c>
      <c r="B38" s="121">
        <v>0</v>
      </c>
      <c r="C38" s="129">
        <f t="shared" si="0"/>
        <v>0</v>
      </c>
    </row>
    <row r="39" spans="1:3" ht="15" customHeight="1">
      <c r="A39" s="84" t="s">
        <v>165</v>
      </c>
      <c r="B39" s="124">
        <v>0</v>
      </c>
      <c r="C39" s="125">
        <f t="shared" si="0"/>
        <v>0</v>
      </c>
    </row>
    <row r="40" spans="1:3" ht="15" customHeight="1">
      <c r="A40" s="82" t="s">
        <v>14</v>
      </c>
      <c r="B40" s="127">
        <f>SUM(B34:B39)</f>
        <v>5</v>
      </c>
      <c r="C40" s="128">
        <f t="shared" si="0"/>
        <v>1</v>
      </c>
    </row>
    <row r="41" ht="6" customHeight="1"/>
    <row r="42" ht="11.25">
      <c r="A42" s="2" t="s">
        <v>82</v>
      </c>
    </row>
  </sheetData>
  <sheetProtection/>
  <mergeCells count="5">
    <mergeCell ref="B6:C6"/>
    <mergeCell ref="A19:A20"/>
    <mergeCell ref="B19:C19"/>
    <mergeCell ref="A32:A33"/>
    <mergeCell ref="B32:C3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421875" style="2" customWidth="1"/>
    <col min="2" max="2" width="7.7109375" style="2" customWidth="1"/>
    <col min="3" max="3" width="7.7109375" style="4" customWidth="1"/>
    <col min="4" max="4" width="1.7109375" style="4" customWidth="1"/>
    <col min="5" max="5" width="7.7109375" style="4" customWidth="1"/>
    <col min="6" max="6" width="7.7109375" style="2" customWidth="1"/>
    <col min="7" max="7" width="1.7109375" style="2" customWidth="1"/>
    <col min="8" max="9" width="7.7109375" style="2" customWidth="1"/>
    <col min="10" max="10" width="1.7109375" style="2" customWidth="1"/>
    <col min="11" max="13" width="7.7109375" style="2" customWidth="1"/>
    <col min="14" max="14" width="1.7109375" style="2" customWidth="1"/>
    <col min="15" max="15" width="7.7109375" style="2" customWidth="1"/>
    <col min="16" max="16384" width="9.140625" style="2" customWidth="1"/>
  </cols>
  <sheetData>
    <row r="1" ht="15" customHeight="1">
      <c r="A1" s="135" t="s">
        <v>276</v>
      </c>
    </row>
    <row r="2" ht="13.5" customHeight="1">
      <c r="A2" s="6" t="s">
        <v>80</v>
      </c>
    </row>
    <row r="3" ht="6" customHeight="1">
      <c r="A3" s="6"/>
    </row>
    <row r="4" spans="1:15" s="1" customFormat="1" ht="15">
      <c r="A4" s="75"/>
      <c r="B4" s="346" t="s">
        <v>15</v>
      </c>
      <c r="C4" s="347"/>
      <c r="D4" s="9"/>
      <c r="E4" s="346" t="s">
        <v>177</v>
      </c>
      <c r="F4" s="347"/>
      <c r="G4" s="9"/>
      <c r="H4" s="346" t="s">
        <v>172</v>
      </c>
      <c r="I4" s="347"/>
      <c r="J4" s="36"/>
      <c r="K4" s="329" t="s">
        <v>155</v>
      </c>
      <c r="L4" s="337"/>
      <c r="M4" s="337"/>
      <c r="N4" s="75"/>
      <c r="O4" s="75"/>
    </row>
    <row r="5" spans="1:15" s="11" customFormat="1" ht="45">
      <c r="A5" s="193" t="s">
        <v>188</v>
      </c>
      <c r="B5" s="194" t="s">
        <v>80</v>
      </c>
      <c r="C5" s="194" t="s">
        <v>139</v>
      </c>
      <c r="D5" s="195"/>
      <c r="E5" s="194" t="s">
        <v>80</v>
      </c>
      <c r="F5" s="139" t="s">
        <v>139</v>
      </c>
      <c r="G5" s="196"/>
      <c r="H5" s="146" t="s">
        <v>117</v>
      </c>
      <c r="I5" s="146" t="s">
        <v>118</v>
      </c>
      <c r="J5" s="197"/>
      <c r="K5" s="146" t="s">
        <v>123</v>
      </c>
      <c r="L5" s="146" t="s">
        <v>214</v>
      </c>
      <c r="M5" s="146" t="s">
        <v>215</v>
      </c>
      <c r="N5" s="145"/>
      <c r="O5" s="145" t="s">
        <v>128</v>
      </c>
    </row>
    <row r="6" spans="1:15" s="11" customFormat="1" ht="15" customHeight="1">
      <c r="A6" s="169" t="s">
        <v>14</v>
      </c>
      <c r="B6" s="198">
        <v>11</v>
      </c>
      <c r="C6" s="199">
        <v>1</v>
      </c>
      <c r="D6" s="198"/>
      <c r="E6" s="198">
        <v>141</v>
      </c>
      <c r="F6" s="199">
        <v>1</v>
      </c>
      <c r="G6" s="200"/>
      <c r="H6" s="146">
        <v>101</v>
      </c>
      <c r="I6" s="146">
        <v>17</v>
      </c>
      <c r="J6" s="36"/>
      <c r="K6" s="146">
        <v>68</v>
      </c>
      <c r="L6" s="146">
        <v>65</v>
      </c>
      <c r="M6" s="146">
        <v>8</v>
      </c>
      <c r="N6" s="146"/>
      <c r="O6" s="146">
        <v>27</v>
      </c>
    </row>
    <row r="7" spans="1:6" s="4" customFormat="1" ht="6" customHeight="1">
      <c r="A7" s="73"/>
      <c r="B7" s="55"/>
      <c r="C7" s="43"/>
      <c r="D7" s="55"/>
      <c r="E7" s="54"/>
      <c r="F7" s="43"/>
    </row>
    <row r="8" spans="1:6" s="4" customFormat="1" ht="15" customHeight="1">
      <c r="A8" s="45" t="s">
        <v>216</v>
      </c>
      <c r="B8" s="55"/>
      <c r="C8" s="43"/>
      <c r="D8" s="55"/>
      <c r="E8" s="54"/>
      <c r="F8" s="43"/>
    </row>
    <row r="9" spans="1:15" ht="15" customHeight="1">
      <c r="A9" s="14" t="s">
        <v>217</v>
      </c>
      <c r="B9" s="54">
        <v>4</v>
      </c>
      <c r="C9" s="35">
        <v>0.36363636363636365</v>
      </c>
      <c r="D9" s="54"/>
      <c r="E9" s="55">
        <v>67</v>
      </c>
      <c r="F9" s="43">
        <v>0.475177304964539</v>
      </c>
      <c r="G9" s="4"/>
      <c r="H9" s="4">
        <v>51</v>
      </c>
      <c r="I9" s="4">
        <v>16</v>
      </c>
      <c r="K9" s="4">
        <v>31</v>
      </c>
      <c r="L9" s="4">
        <v>32</v>
      </c>
      <c r="M9" s="4">
        <v>4</v>
      </c>
      <c r="N9" s="4"/>
      <c r="O9" s="2">
        <v>27</v>
      </c>
    </row>
    <row r="10" spans="1:15" ht="15" customHeight="1">
      <c r="A10" s="14" t="s">
        <v>218</v>
      </c>
      <c r="B10" s="57">
        <v>4</v>
      </c>
      <c r="C10" s="43">
        <v>0.36363636363636365</v>
      </c>
      <c r="D10" s="54"/>
      <c r="E10" s="54">
        <v>29</v>
      </c>
      <c r="F10" s="43">
        <v>0.20567375886524822</v>
      </c>
      <c r="G10" s="55"/>
      <c r="H10" s="4">
        <v>24</v>
      </c>
      <c r="I10" s="4">
        <v>3</v>
      </c>
      <c r="K10" s="4">
        <v>8</v>
      </c>
      <c r="L10" s="112" t="s">
        <v>194</v>
      </c>
      <c r="M10" s="112" t="s">
        <v>194</v>
      </c>
      <c r="N10" s="4"/>
      <c r="O10" s="2">
        <v>30</v>
      </c>
    </row>
    <row r="11" spans="1:15" ht="15" customHeight="1">
      <c r="A11" s="14" t="s">
        <v>219</v>
      </c>
      <c r="B11" s="57">
        <v>2</v>
      </c>
      <c r="C11" s="43">
        <v>0.18181818181818182</v>
      </c>
      <c r="D11" s="54"/>
      <c r="E11" s="57">
        <v>28</v>
      </c>
      <c r="F11" s="43">
        <v>0.19858156028368795</v>
      </c>
      <c r="G11" s="55"/>
      <c r="H11" s="112" t="s">
        <v>194</v>
      </c>
      <c r="I11" s="112" t="s">
        <v>194</v>
      </c>
      <c r="K11" s="2">
        <v>15</v>
      </c>
      <c r="L11" s="112" t="s">
        <v>194</v>
      </c>
      <c r="M11" s="112" t="s">
        <v>194</v>
      </c>
      <c r="N11" s="4"/>
      <c r="O11" s="4">
        <v>27</v>
      </c>
    </row>
    <row r="12" spans="1:15" ht="15" customHeight="1">
      <c r="A12" s="14" t="s">
        <v>220</v>
      </c>
      <c r="B12" s="57">
        <v>1</v>
      </c>
      <c r="C12" s="43">
        <v>0.09090909090909091</v>
      </c>
      <c r="D12" s="54"/>
      <c r="E12" s="57">
        <v>19</v>
      </c>
      <c r="F12" s="43">
        <v>0.1347517730496454</v>
      </c>
      <c r="G12" s="55"/>
      <c r="H12" s="112" t="s">
        <v>194</v>
      </c>
      <c r="I12" s="112" t="s">
        <v>194</v>
      </c>
      <c r="K12" s="2">
        <v>14</v>
      </c>
      <c r="L12" s="2">
        <v>5</v>
      </c>
      <c r="M12" s="4">
        <v>0</v>
      </c>
      <c r="N12" s="4"/>
      <c r="O12" s="2">
        <v>22</v>
      </c>
    </row>
    <row r="13" spans="1:7" s="4" customFormat="1" ht="6" customHeight="1">
      <c r="A13" s="73"/>
      <c r="B13" s="55"/>
      <c r="C13" s="43"/>
      <c r="D13" s="55"/>
      <c r="E13" s="57"/>
      <c r="F13" s="43"/>
      <c r="G13" s="55"/>
    </row>
    <row r="14" spans="1:7" s="4" customFormat="1" ht="15" customHeight="1">
      <c r="A14" s="45" t="s">
        <v>140</v>
      </c>
      <c r="B14" s="55"/>
      <c r="C14" s="43"/>
      <c r="D14" s="55"/>
      <c r="E14" s="57"/>
      <c r="F14" s="43"/>
      <c r="G14" s="55"/>
    </row>
    <row r="15" spans="1:15" ht="15" customHeight="1">
      <c r="A15" s="14" t="s">
        <v>141</v>
      </c>
      <c r="B15" s="4">
        <v>6</v>
      </c>
      <c r="C15" s="43">
        <v>0.5454545454545454</v>
      </c>
      <c r="E15" s="55">
        <v>68</v>
      </c>
      <c r="F15" s="43">
        <v>0.48226950354609927</v>
      </c>
      <c r="G15" s="4"/>
      <c r="H15" s="4">
        <v>62</v>
      </c>
      <c r="I15" s="4">
        <v>6</v>
      </c>
      <c r="K15" s="2">
        <v>36</v>
      </c>
      <c r="L15" s="2">
        <v>28</v>
      </c>
      <c r="M15" s="4">
        <v>4</v>
      </c>
      <c r="N15" s="4"/>
      <c r="O15" s="2">
        <v>27</v>
      </c>
    </row>
    <row r="16" spans="1:15" ht="15" customHeight="1">
      <c r="A16" s="14" t="s">
        <v>142</v>
      </c>
      <c r="B16" s="4">
        <v>5</v>
      </c>
      <c r="C16" s="43">
        <v>0.45454545454545453</v>
      </c>
      <c r="E16" s="55">
        <v>73</v>
      </c>
      <c r="F16" s="43">
        <v>0.5177304964539007</v>
      </c>
      <c r="G16" s="4"/>
      <c r="H16" s="4">
        <v>57</v>
      </c>
      <c r="I16" s="4">
        <v>16</v>
      </c>
      <c r="K16" s="2">
        <v>32</v>
      </c>
      <c r="L16" s="2">
        <v>37</v>
      </c>
      <c r="M16" s="4">
        <v>4</v>
      </c>
      <c r="N16" s="4"/>
      <c r="O16" s="2">
        <v>27</v>
      </c>
    </row>
    <row r="17" spans="1:14" ht="6" customHeight="1">
      <c r="A17" s="14"/>
      <c r="B17" s="4"/>
      <c r="C17" s="43"/>
      <c r="E17" s="55"/>
      <c r="F17" s="43"/>
      <c r="G17" s="4"/>
      <c r="H17" s="4"/>
      <c r="I17" s="4"/>
      <c r="M17" s="4"/>
      <c r="N17" s="4"/>
    </row>
    <row r="18" spans="1:6" s="4" customFormat="1" ht="15" customHeight="1">
      <c r="A18" s="45" t="s">
        <v>143</v>
      </c>
      <c r="B18" s="55"/>
      <c r="C18" s="43"/>
      <c r="D18" s="55"/>
      <c r="E18" s="55"/>
      <c r="F18" s="43"/>
    </row>
    <row r="19" spans="1:15" ht="15" customHeight="1">
      <c r="A19" s="14" t="s">
        <v>144</v>
      </c>
      <c r="B19" s="4">
        <v>8</v>
      </c>
      <c r="C19" s="43">
        <v>0.7272727272727273</v>
      </c>
      <c r="E19" s="55">
        <v>96</v>
      </c>
      <c r="F19" s="43">
        <v>0.6808510638297872</v>
      </c>
      <c r="G19" s="4"/>
      <c r="H19" s="112" t="s">
        <v>194</v>
      </c>
      <c r="I19" s="112" t="s">
        <v>194</v>
      </c>
      <c r="K19" s="2">
        <v>49</v>
      </c>
      <c r="L19" s="2">
        <v>43</v>
      </c>
      <c r="M19" s="4">
        <v>4</v>
      </c>
      <c r="N19" s="4"/>
      <c r="O19" s="4">
        <v>26</v>
      </c>
    </row>
    <row r="20" spans="1:15" ht="15" customHeight="1">
      <c r="A20" s="15" t="s">
        <v>145</v>
      </c>
      <c r="B20" s="74">
        <v>3</v>
      </c>
      <c r="C20" s="201">
        <v>0.2727272727272727</v>
      </c>
      <c r="D20" s="74"/>
      <c r="E20" s="63">
        <v>45</v>
      </c>
      <c r="F20" s="201">
        <v>0.3191489361702128</v>
      </c>
      <c r="G20" s="74"/>
      <c r="H20" s="155" t="s">
        <v>194</v>
      </c>
      <c r="I20" s="155" t="s">
        <v>194</v>
      </c>
      <c r="J20" s="74"/>
      <c r="K20" s="74">
        <v>19</v>
      </c>
      <c r="L20" s="74">
        <v>22</v>
      </c>
      <c r="M20" s="74">
        <v>4</v>
      </c>
      <c r="N20" s="74"/>
      <c r="O20" s="74">
        <v>29</v>
      </c>
    </row>
    <row r="21" spans="5:15" ht="6" customHeight="1">
      <c r="E21" s="55"/>
      <c r="F21" s="55"/>
      <c r="G21" s="4"/>
      <c r="H21" s="4"/>
      <c r="I21" s="4"/>
      <c r="K21" s="4"/>
      <c r="L21" s="4"/>
      <c r="M21" s="4"/>
      <c r="N21" s="4"/>
      <c r="O21" s="4"/>
    </row>
    <row r="22" spans="1:15" ht="15" customHeight="1">
      <c r="A22" s="2" t="s">
        <v>82</v>
      </c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sheetProtection/>
  <mergeCells count="4">
    <mergeCell ref="B4:C4"/>
    <mergeCell ref="E4:F4"/>
    <mergeCell ref="H4:I4"/>
    <mergeCell ref="K4:M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20" bestFit="1" customWidth="1"/>
    <col min="2" max="2" width="47.421875" style="20" bestFit="1" customWidth="1"/>
    <col min="3" max="4" width="7.7109375" style="20" customWidth="1"/>
    <col min="5" max="5" width="1.7109375" style="20" customWidth="1"/>
    <col min="6" max="7" width="7.7109375" style="20" customWidth="1"/>
    <col min="8" max="8" width="1.7109375" style="20" customWidth="1"/>
    <col min="9" max="10" width="7.7109375" style="20" customWidth="1"/>
    <col min="11" max="16384" width="9.140625" style="20" customWidth="1"/>
  </cols>
  <sheetData>
    <row r="1" ht="15" customHeight="1">
      <c r="A1" s="151" t="s">
        <v>253</v>
      </c>
    </row>
    <row r="2" ht="11.25">
      <c r="A2" s="19" t="s">
        <v>129</v>
      </c>
    </row>
    <row r="4" spans="1:10" ht="15">
      <c r="A4" s="334" t="s">
        <v>51</v>
      </c>
      <c r="B4" s="334" t="s">
        <v>52</v>
      </c>
      <c r="C4" s="348" t="s">
        <v>15</v>
      </c>
      <c r="D4" s="349"/>
      <c r="E4" s="205"/>
      <c r="F4" s="348" t="s">
        <v>177</v>
      </c>
      <c r="G4" s="349"/>
      <c r="H4" s="205"/>
      <c r="I4" s="348" t="s">
        <v>172</v>
      </c>
      <c r="J4" s="349"/>
    </row>
    <row r="5" spans="1:10" s="18" customFormat="1" ht="11.25">
      <c r="A5" s="333"/>
      <c r="B5" s="333"/>
      <c r="C5" s="142" t="s">
        <v>80</v>
      </c>
      <c r="D5" s="206" t="s">
        <v>139</v>
      </c>
      <c r="E5" s="206"/>
      <c r="F5" s="142" t="s">
        <v>80</v>
      </c>
      <c r="G5" s="206" t="s">
        <v>139</v>
      </c>
      <c r="H5" s="206"/>
      <c r="I5" s="206" t="s">
        <v>117</v>
      </c>
      <c r="J5" s="206" t="s">
        <v>118</v>
      </c>
    </row>
    <row r="6" spans="1:10" ht="15" customHeight="1">
      <c r="A6" s="21" t="s">
        <v>53</v>
      </c>
      <c r="B6" s="21" t="s">
        <v>19</v>
      </c>
      <c r="C6" s="149">
        <v>1</v>
      </c>
      <c r="D6" s="207">
        <v>0.09090909090909091</v>
      </c>
      <c r="E6" s="150"/>
      <c r="F6" s="150">
        <v>4</v>
      </c>
      <c r="G6" s="207">
        <v>0.028368794326241134</v>
      </c>
      <c r="H6" s="197"/>
      <c r="I6" s="112" t="s">
        <v>194</v>
      </c>
      <c r="J6" s="112" t="s">
        <v>194</v>
      </c>
    </row>
    <row r="7" spans="1:10" ht="15" customHeight="1">
      <c r="A7" s="21" t="s">
        <v>221</v>
      </c>
      <c r="B7" s="21" t="s">
        <v>222</v>
      </c>
      <c r="C7" s="149">
        <v>1</v>
      </c>
      <c r="D7" s="207">
        <v>0.09090909090909091</v>
      </c>
      <c r="E7" s="150"/>
      <c r="F7" s="150">
        <v>19</v>
      </c>
      <c r="G7" s="207">
        <v>0.1347517730496454</v>
      </c>
      <c r="H7" s="197"/>
      <c r="I7" s="112" t="s">
        <v>194</v>
      </c>
      <c r="J7" s="112" t="s">
        <v>194</v>
      </c>
    </row>
    <row r="8" spans="1:10" ht="15" customHeight="1">
      <c r="A8" s="21" t="s">
        <v>59</v>
      </c>
      <c r="B8" s="21" t="s">
        <v>20</v>
      </c>
      <c r="C8" s="149">
        <v>2</v>
      </c>
      <c r="D8" s="207">
        <v>0.18181818181818182</v>
      </c>
      <c r="E8" s="150"/>
      <c r="F8" s="150">
        <v>32</v>
      </c>
      <c r="G8" s="207">
        <v>0.22695035460992907</v>
      </c>
      <c r="H8" s="197"/>
      <c r="I8" s="197">
        <v>23</v>
      </c>
      <c r="J8" s="197">
        <v>9</v>
      </c>
    </row>
    <row r="9" spans="1:10" ht="15" customHeight="1">
      <c r="A9" s="21" t="s">
        <v>223</v>
      </c>
      <c r="B9" s="21" t="s">
        <v>224</v>
      </c>
      <c r="C9" s="149">
        <v>1</v>
      </c>
      <c r="D9" s="207">
        <v>0.09090909090909091</v>
      </c>
      <c r="E9" s="150"/>
      <c r="F9" s="150">
        <v>16</v>
      </c>
      <c r="G9" s="207">
        <v>0.11347517730496454</v>
      </c>
      <c r="H9" s="197"/>
      <c r="I9" s="112" t="s">
        <v>194</v>
      </c>
      <c r="J9" s="112" t="s">
        <v>194</v>
      </c>
    </row>
    <row r="10" spans="1:10" ht="15" customHeight="1">
      <c r="A10" s="21" t="s">
        <v>71</v>
      </c>
      <c r="B10" s="21" t="s">
        <v>30</v>
      </c>
      <c r="C10" s="149">
        <v>1</v>
      </c>
      <c r="D10" s="207">
        <v>0.09090909090909091</v>
      </c>
      <c r="E10" s="150"/>
      <c r="F10" s="150">
        <v>14</v>
      </c>
      <c r="G10" s="207">
        <v>0.09929078014184398</v>
      </c>
      <c r="H10" s="197"/>
      <c r="I10" s="197">
        <v>11</v>
      </c>
      <c r="J10" s="197">
        <v>3</v>
      </c>
    </row>
    <row r="11" spans="1:10" ht="15" customHeight="1">
      <c r="A11" s="21" t="s">
        <v>225</v>
      </c>
      <c r="B11" s="21" t="s">
        <v>226</v>
      </c>
      <c r="C11" s="149">
        <v>3</v>
      </c>
      <c r="D11" s="207">
        <v>0.2727272727272727</v>
      </c>
      <c r="E11" s="150"/>
      <c r="F11" s="150">
        <v>45</v>
      </c>
      <c r="G11" s="207">
        <v>0.3191489361702128</v>
      </c>
      <c r="H11" s="197"/>
      <c r="I11" s="112" t="s">
        <v>194</v>
      </c>
      <c r="J11" s="112" t="s">
        <v>194</v>
      </c>
    </row>
    <row r="12" spans="1:10" ht="15" customHeight="1">
      <c r="A12" s="34" t="s">
        <v>227</v>
      </c>
      <c r="B12" s="34" t="s">
        <v>228</v>
      </c>
      <c r="C12" s="208">
        <v>2</v>
      </c>
      <c r="D12" s="209">
        <v>0.18181818181818182</v>
      </c>
      <c r="E12" s="210"/>
      <c r="F12" s="210">
        <v>11</v>
      </c>
      <c r="G12" s="209">
        <v>0.07801418439716312</v>
      </c>
      <c r="H12" s="204"/>
      <c r="I12" s="155" t="s">
        <v>194</v>
      </c>
      <c r="J12" s="155" t="s">
        <v>194</v>
      </c>
    </row>
    <row r="13" spans="1:10" s="21" customFormat="1" ht="15" customHeight="1">
      <c r="A13" s="153" t="s">
        <v>14</v>
      </c>
      <c r="B13" s="153"/>
      <c r="C13" s="168">
        <v>11</v>
      </c>
      <c r="D13" s="211">
        <v>1</v>
      </c>
      <c r="E13" s="212"/>
      <c r="F13" s="168">
        <v>141</v>
      </c>
      <c r="G13" s="211">
        <v>1</v>
      </c>
      <c r="H13" s="212"/>
      <c r="I13" s="168">
        <v>119</v>
      </c>
      <c r="J13" s="168">
        <v>22</v>
      </c>
    </row>
    <row r="14" spans="1:10" s="21" customFormat="1" ht="6" customHeight="1">
      <c r="A14" s="39"/>
      <c r="B14" s="39"/>
      <c r="C14" s="213"/>
      <c r="D14" s="214"/>
      <c r="E14" s="22"/>
      <c r="F14" s="213"/>
      <c r="G14" s="214"/>
      <c r="H14" s="22"/>
      <c r="I14" s="213"/>
      <c r="J14" s="213"/>
    </row>
    <row r="15" ht="11.25">
      <c r="A15" s="2" t="s">
        <v>82</v>
      </c>
    </row>
  </sheetData>
  <sheetProtection/>
  <mergeCells count="5">
    <mergeCell ref="A4:A5"/>
    <mergeCell ref="B4:B5"/>
    <mergeCell ref="C4:D4"/>
    <mergeCell ref="F4:G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2" customWidth="1"/>
    <col min="2" max="3" width="7.7109375" style="2" customWidth="1"/>
    <col min="4" max="4" width="1.7109375" style="2" customWidth="1"/>
    <col min="5" max="6" width="7.7109375" style="2" customWidth="1"/>
    <col min="7" max="7" width="1.7109375" style="2" customWidth="1"/>
    <col min="8" max="9" width="7.7109375" style="2" customWidth="1"/>
    <col min="10" max="16384" width="9.140625" style="2" customWidth="1"/>
  </cols>
  <sheetData>
    <row r="1" ht="15" customHeight="1">
      <c r="A1" s="151" t="s">
        <v>254</v>
      </c>
    </row>
    <row r="2" ht="11.25">
      <c r="A2" s="19" t="s">
        <v>129</v>
      </c>
    </row>
    <row r="3" ht="6" customHeight="1">
      <c r="A3" s="1"/>
    </row>
    <row r="4" spans="1:9" ht="15">
      <c r="A4" s="36"/>
      <c r="B4" s="348" t="s">
        <v>15</v>
      </c>
      <c r="C4" s="349"/>
      <c r="D4" s="205"/>
      <c r="E4" s="348" t="s">
        <v>177</v>
      </c>
      <c r="F4" s="349"/>
      <c r="G4" s="205"/>
      <c r="H4" s="348" t="s">
        <v>172</v>
      </c>
      <c r="I4" s="349"/>
    </row>
    <row r="5" spans="1:9" s="3" customFormat="1" ht="11.25">
      <c r="A5" s="12" t="s">
        <v>38</v>
      </c>
      <c r="B5" s="142" t="s">
        <v>80</v>
      </c>
      <c r="C5" s="206" t="s">
        <v>139</v>
      </c>
      <c r="D5" s="206"/>
      <c r="E5" s="142" t="s">
        <v>80</v>
      </c>
      <c r="F5" s="206" t="s">
        <v>139</v>
      </c>
      <c r="G5" s="206"/>
      <c r="H5" s="206" t="s">
        <v>117</v>
      </c>
      <c r="I5" s="206" t="s">
        <v>118</v>
      </c>
    </row>
    <row r="6" spans="1:9" ht="15" customHeight="1">
      <c r="A6" s="215" t="s">
        <v>229</v>
      </c>
      <c r="B6" s="216">
        <v>3</v>
      </c>
      <c r="C6" s="217">
        <v>0.2727272727272727</v>
      </c>
      <c r="D6" s="216"/>
      <c r="E6" s="202">
        <v>45</v>
      </c>
      <c r="F6" s="217">
        <v>0.3191489361702128</v>
      </c>
      <c r="G6" s="216"/>
      <c r="H6" s="112" t="s">
        <v>194</v>
      </c>
      <c r="I6" s="112" t="s">
        <v>194</v>
      </c>
    </row>
    <row r="7" spans="1:9" ht="15" customHeight="1">
      <c r="A7" s="215" t="s">
        <v>42</v>
      </c>
      <c r="B7" s="216">
        <v>2</v>
      </c>
      <c r="C7" s="217">
        <v>0.18181818181818182</v>
      </c>
      <c r="D7" s="216"/>
      <c r="E7" s="202">
        <v>4</v>
      </c>
      <c r="F7" s="217">
        <v>0.028368794326241134</v>
      </c>
      <c r="G7" s="216"/>
      <c r="H7" s="112" t="s">
        <v>194</v>
      </c>
      <c r="I7" s="112" t="s">
        <v>194</v>
      </c>
    </row>
    <row r="8" spans="1:9" ht="15" customHeight="1">
      <c r="A8" s="215" t="s">
        <v>43</v>
      </c>
      <c r="B8" s="216">
        <v>4</v>
      </c>
      <c r="C8" s="217">
        <v>0.36363636363636365</v>
      </c>
      <c r="D8" s="216"/>
      <c r="E8" s="202">
        <v>81</v>
      </c>
      <c r="F8" s="217">
        <v>0.574468085106383</v>
      </c>
      <c r="G8" s="216"/>
      <c r="H8" s="216">
        <v>65</v>
      </c>
      <c r="I8" s="218">
        <v>16</v>
      </c>
    </row>
    <row r="9" spans="1:9" ht="15" customHeight="1">
      <c r="A9" s="219" t="s">
        <v>50</v>
      </c>
      <c r="B9" s="203">
        <v>2</v>
      </c>
      <c r="C9" s="220">
        <v>0.18181818181818182</v>
      </c>
      <c r="D9" s="203"/>
      <c r="E9" s="221">
        <v>11</v>
      </c>
      <c r="F9" s="220">
        <v>0.07801418439716312</v>
      </c>
      <c r="G9" s="203"/>
      <c r="H9" s="155" t="s">
        <v>194</v>
      </c>
      <c r="I9" s="155" t="s">
        <v>194</v>
      </c>
    </row>
    <row r="10" spans="1:9" s="11" customFormat="1" ht="15" customHeight="1">
      <c r="A10" s="70" t="s">
        <v>14</v>
      </c>
      <c r="B10" s="222">
        <v>11</v>
      </c>
      <c r="C10" s="223">
        <v>1</v>
      </c>
      <c r="D10" s="222"/>
      <c r="E10" s="222">
        <v>141</v>
      </c>
      <c r="F10" s="223">
        <v>1</v>
      </c>
      <c r="G10" s="222"/>
      <c r="H10" s="222">
        <v>119</v>
      </c>
      <c r="I10" s="222">
        <v>22</v>
      </c>
    </row>
    <row r="11" spans="1:9" s="11" customFormat="1" ht="6" customHeight="1">
      <c r="A11" s="8"/>
      <c r="B11" s="224"/>
      <c r="C11" s="225"/>
      <c r="D11" s="224"/>
      <c r="E11" s="224"/>
      <c r="F11" s="225"/>
      <c r="G11" s="224"/>
      <c r="H11" s="224"/>
      <c r="I11" s="224"/>
    </row>
    <row r="12" ht="11.25">
      <c r="A12" s="2" t="s">
        <v>82</v>
      </c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177" customWidth="1"/>
    <col min="2" max="2" width="68.421875" style="177" bestFit="1" customWidth="1"/>
    <col min="3" max="3" width="16.140625" style="177" bestFit="1" customWidth="1"/>
    <col min="4" max="4" width="47.421875" style="177" bestFit="1" customWidth="1"/>
    <col min="5" max="5" width="24.140625" style="177" customWidth="1"/>
    <col min="6" max="16384" width="9.140625" style="177" customWidth="1"/>
  </cols>
  <sheetData>
    <row r="1" spans="1:3" ht="12">
      <c r="A1" s="120" t="s">
        <v>277</v>
      </c>
      <c r="B1" s="236"/>
      <c r="C1" s="236"/>
    </row>
    <row r="2" spans="1:3" ht="12">
      <c r="A2" s="120"/>
      <c r="B2" s="236"/>
      <c r="C2" s="236"/>
    </row>
    <row r="3" spans="1:4" s="2" customFormat="1" ht="11.25">
      <c r="A3" s="153" t="s">
        <v>203</v>
      </c>
      <c r="B3" s="153" t="s">
        <v>257</v>
      </c>
      <c r="C3" s="153" t="s">
        <v>51</v>
      </c>
      <c r="D3" s="153" t="s">
        <v>258</v>
      </c>
    </row>
    <row r="4" spans="1:4" s="2" customFormat="1" ht="11.25">
      <c r="A4" s="2" t="s">
        <v>259</v>
      </c>
      <c r="B4" s="2" t="s">
        <v>264</v>
      </c>
      <c r="C4" s="2" t="s">
        <v>71</v>
      </c>
      <c r="D4" s="2" t="s">
        <v>30</v>
      </c>
    </row>
    <row r="5" spans="1:4" s="2" customFormat="1" ht="11.25">
      <c r="A5" s="2" t="s">
        <v>260</v>
      </c>
      <c r="B5" s="2" t="s">
        <v>265</v>
      </c>
      <c r="C5" s="2" t="s">
        <v>221</v>
      </c>
      <c r="D5" s="2" t="s">
        <v>275</v>
      </c>
    </row>
    <row r="6" spans="1:4" s="2" customFormat="1" ht="11.25">
      <c r="A6" s="2" t="s">
        <v>260</v>
      </c>
      <c r="B6" s="2" t="s">
        <v>266</v>
      </c>
      <c r="C6" s="2" t="s">
        <v>53</v>
      </c>
      <c r="D6" s="2" t="s">
        <v>19</v>
      </c>
    </row>
    <row r="7" spans="1:4" s="2" customFormat="1" ht="11.25">
      <c r="A7" s="2" t="s">
        <v>260</v>
      </c>
      <c r="B7" s="2" t="s">
        <v>267</v>
      </c>
      <c r="C7" s="2" t="s">
        <v>223</v>
      </c>
      <c r="D7" s="2" t="s">
        <v>224</v>
      </c>
    </row>
    <row r="8" spans="1:4" s="2" customFormat="1" ht="11.25">
      <c r="A8" s="2" t="s">
        <v>261</v>
      </c>
      <c r="B8" s="2" t="s">
        <v>268</v>
      </c>
      <c r="C8" s="2" t="s">
        <v>227</v>
      </c>
      <c r="D8" s="2" t="s">
        <v>228</v>
      </c>
    </row>
    <row r="9" spans="1:4" s="2" customFormat="1" ht="11.25">
      <c r="A9" s="2" t="s">
        <v>261</v>
      </c>
      <c r="B9" s="2" t="s">
        <v>269</v>
      </c>
      <c r="C9" s="2" t="s">
        <v>227</v>
      </c>
      <c r="D9" s="2" t="s">
        <v>228</v>
      </c>
    </row>
    <row r="10" spans="1:4" s="2" customFormat="1" ht="11.25">
      <c r="A10" s="2" t="s">
        <v>262</v>
      </c>
      <c r="B10" s="2" t="s">
        <v>270</v>
      </c>
      <c r="C10" s="2" t="s">
        <v>59</v>
      </c>
      <c r="D10" s="2" t="s">
        <v>20</v>
      </c>
    </row>
    <row r="11" spans="1:4" s="2" customFormat="1" ht="11.25">
      <c r="A11" s="2" t="s">
        <v>262</v>
      </c>
      <c r="B11" s="2" t="s">
        <v>271</v>
      </c>
      <c r="C11" s="2" t="s">
        <v>59</v>
      </c>
      <c r="D11" s="2" t="s">
        <v>20</v>
      </c>
    </row>
    <row r="12" spans="1:4" s="2" customFormat="1" ht="11.25">
      <c r="A12" s="2" t="s">
        <v>263</v>
      </c>
      <c r="B12" s="2" t="s">
        <v>272</v>
      </c>
      <c r="C12" s="2" t="s">
        <v>225</v>
      </c>
      <c r="D12" s="2" t="s">
        <v>226</v>
      </c>
    </row>
    <row r="13" spans="1:4" s="2" customFormat="1" ht="11.25">
      <c r="A13" s="2" t="s">
        <v>263</v>
      </c>
      <c r="B13" s="2" t="s">
        <v>273</v>
      </c>
      <c r="C13" s="2" t="s">
        <v>225</v>
      </c>
      <c r="D13" s="2" t="s">
        <v>226</v>
      </c>
    </row>
    <row r="14" spans="1:4" s="2" customFormat="1" ht="11.25">
      <c r="A14" s="2" t="s">
        <v>263</v>
      </c>
      <c r="B14" s="2" t="s">
        <v>274</v>
      </c>
      <c r="C14" s="2" t="s">
        <v>225</v>
      </c>
      <c r="D14" s="2" t="s">
        <v>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8">
      <c r="A1" s="174" t="s">
        <v>83</v>
      </c>
    </row>
    <row r="3" ht="15.75">
      <c r="A3" s="172" t="s">
        <v>193</v>
      </c>
    </row>
    <row r="5" spans="1:2" ht="15">
      <c r="A5" s="176" t="s">
        <v>194</v>
      </c>
      <c r="B5" s="177" t="s">
        <v>195</v>
      </c>
    </row>
    <row r="6" spans="1:2" ht="15">
      <c r="A6" s="176" t="s">
        <v>196</v>
      </c>
      <c r="B6" s="177" t="s">
        <v>197</v>
      </c>
    </row>
    <row r="7" spans="1:2" ht="15">
      <c r="A7" s="176" t="s">
        <v>198</v>
      </c>
      <c r="B7" s="177" t="s">
        <v>199</v>
      </c>
    </row>
    <row r="9" ht="15">
      <c r="A9" s="175" t="s">
        <v>426</v>
      </c>
    </row>
    <row r="10" ht="15">
      <c r="A10" s="177" t="s">
        <v>427</v>
      </c>
    </row>
    <row r="11" ht="6" customHeight="1"/>
    <row r="12" ht="15">
      <c r="A12" s="175" t="s">
        <v>428</v>
      </c>
    </row>
    <row r="13" ht="15">
      <c r="A13" s="177" t="s">
        <v>429</v>
      </c>
    </row>
    <row r="14" ht="15">
      <c r="A14" s="177" t="s">
        <v>430</v>
      </c>
    </row>
    <row r="15" ht="6" customHeight="1"/>
    <row r="16" ht="15">
      <c r="A16" s="175" t="s">
        <v>431</v>
      </c>
    </row>
    <row r="17" ht="15">
      <c r="A17" s="177" t="s">
        <v>432</v>
      </c>
    </row>
    <row r="18" ht="15">
      <c r="A18" s="177" t="s">
        <v>433</v>
      </c>
    </row>
    <row r="19" ht="15">
      <c r="A19" s="177" t="s">
        <v>434</v>
      </c>
    </row>
    <row r="20" ht="6" customHeight="1">
      <c r="A20" s="177"/>
    </row>
    <row r="21" ht="15">
      <c r="A21" s="118" t="s">
        <v>435</v>
      </c>
    </row>
    <row r="22" ht="6" customHeight="1"/>
    <row r="23" ht="15">
      <c r="A23" s="175" t="s">
        <v>436</v>
      </c>
    </row>
    <row r="24" ht="15">
      <c r="A24" s="118" t="s">
        <v>437</v>
      </c>
    </row>
    <row r="25" ht="6" customHeight="1"/>
    <row r="26" ht="15">
      <c r="A26" s="175" t="s">
        <v>438</v>
      </c>
    </row>
    <row r="27" ht="15">
      <c r="A27" s="27" t="s">
        <v>439</v>
      </c>
    </row>
    <row r="28" ht="6" customHeight="1"/>
    <row r="29" ht="15">
      <c r="A29" s="175" t="s">
        <v>38</v>
      </c>
    </row>
    <row r="30" ht="15">
      <c r="A30" s="118" t="s">
        <v>440</v>
      </c>
    </row>
    <row r="31" ht="6" customHeight="1"/>
    <row r="32" ht="15">
      <c r="A32" s="175" t="s">
        <v>441</v>
      </c>
    </row>
    <row r="33" ht="15">
      <c r="A33" s="118" t="s">
        <v>442</v>
      </c>
    </row>
    <row r="34" ht="15">
      <c r="A34" s="118" t="s">
        <v>443</v>
      </c>
    </row>
    <row r="35" ht="6" customHeight="1"/>
    <row r="36" ht="15">
      <c r="A36" s="175" t="s">
        <v>444</v>
      </c>
    </row>
    <row r="37" ht="15">
      <c r="A37" s="118" t="s">
        <v>445</v>
      </c>
    </row>
    <row r="38" ht="15">
      <c r="A38" s="118" t="s">
        <v>446</v>
      </c>
    </row>
    <row r="39" ht="15">
      <c r="A39" s="118" t="s">
        <v>447</v>
      </c>
    </row>
    <row r="40" ht="6" customHeight="1"/>
    <row r="41" ht="15">
      <c r="A41" s="118" t="s">
        <v>448</v>
      </c>
    </row>
    <row r="42" ht="15">
      <c r="A42" s="239" t="s">
        <v>449</v>
      </c>
    </row>
    <row r="43" ht="15">
      <c r="A43" s="239" t="s">
        <v>450</v>
      </c>
    </row>
    <row r="44" ht="15">
      <c r="A44" s="239" t="s">
        <v>451</v>
      </c>
    </row>
    <row r="45" ht="15">
      <c r="A45" s="239" t="s">
        <v>452</v>
      </c>
    </row>
    <row r="46" spans="1:2" ht="15">
      <c r="A46" s="239" t="s">
        <v>453</v>
      </c>
      <c r="B46" s="240"/>
    </row>
    <row r="47" spans="1:2" ht="15">
      <c r="A47" s="239" t="s">
        <v>454</v>
      </c>
      <c r="B47" s="240"/>
    </row>
    <row r="48" spans="1:2" ht="15">
      <c r="A48" s="239" t="s">
        <v>455</v>
      </c>
      <c r="B48" s="27" t="s">
        <v>456</v>
      </c>
    </row>
    <row r="49" ht="15">
      <c r="A49" s="239" t="s">
        <v>457</v>
      </c>
    </row>
    <row r="50" ht="15">
      <c r="A50" s="239" t="s">
        <v>458</v>
      </c>
    </row>
    <row r="52" s="242" customFormat="1" ht="12.75">
      <c r="A52" s="241" t="s">
        <v>459</v>
      </c>
    </row>
    <row r="53" s="242" customFormat="1" ht="12.75">
      <c r="A53" s="241" t="s">
        <v>460</v>
      </c>
    </row>
    <row r="54" ht="6" customHeight="1"/>
    <row r="55" ht="15">
      <c r="A55" s="175" t="s">
        <v>212</v>
      </c>
    </row>
    <row r="56" ht="15">
      <c r="A56" s="118" t="s">
        <v>461</v>
      </c>
    </row>
  </sheetData>
  <sheetProtection/>
  <hyperlinks>
    <hyperlink ref="A17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50" customWidth="1"/>
    <col min="2" max="2" width="9.7109375" style="50" customWidth="1"/>
    <col min="3" max="3" width="1.7109375" style="119" customWidth="1"/>
    <col min="4" max="4" width="7.7109375" style="50" customWidth="1"/>
    <col min="5" max="5" width="1.7109375" style="119" customWidth="1"/>
    <col min="6" max="6" width="10.7109375" style="50" customWidth="1"/>
    <col min="7" max="7" width="1.7109375" style="119" customWidth="1"/>
    <col min="8" max="8" width="9.00390625" style="50" customWidth="1"/>
    <col min="9" max="9" width="8.7109375" style="50" customWidth="1"/>
    <col min="10" max="10" width="7.00390625" style="50" customWidth="1"/>
    <col min="11" max="11" width="1.7109375" style="119" customWidth="1"/>
    <col min="12" max="12" width="7.8515625" style="50" customWidth="1"/>
    <col min="13" max="16384" width="9.140625" style="50" customWidth="1"/>
  </cols>
  <sheetData>
    <row r="1" ht="15">
      <c r="A1" s="243" t="s">
        <v>462</v>
      </c>
    </row>
    <row r="3" spans="1:11" ht="15">
      <c r="A3" s="120" t="s">
        <v>463</v>
      </c>
      <c r="C3" s="50"/>
      <c r="E3" s="50"/>
      <c r="G3" s="50"/>
      <c r="K3" s="50"/>
    </row>
    <row r="4" spans="1:11" ht="15">
      <c r="A4" s="46" t="s">
        <v>80</v>
      </c>
      <c r="C4" s="50"/>
      <c r="E4" s="50"/>
      <c r="G4" s="50"/>
      <c r="K4" s="50"/>
    </row>
    <row r="5" spans="1:11" ht="6" customHeight="1">
      <c r="A5" s="237"/>
      <c r="C5" s="50"/>
      <c r="E5" s="50"/>
      <c r="G5" s="50"/>
      <c r="K5" s="50"/>
    </row>
    <row r="6" spans="1:12" ht="15">
      <c r="A6" s="244"/>
      <c r="B6" s="244"/>
      <c r="C6" s="244"/>
      <c r="D6" s="244"/>
      <c r="E6" s="244"/>
      <c r="F6" s="244"/>
      <c r="G6" s="244"/>
      <c r="H6" s="350" t="s">
        <v>464</v>
      </c>
      <c r="I6" s="351"/>
      <c r="J6" s="351"/>
      <c r="K6" s="245"/>
      <c r="L6" s="244"/>
    </row>
    <row r="7" spans="1:12" ht="23.25">
      <c r="A7" s="246" t="s">
        <v>130</v>
      </c>
      <c r="B7" s="142" t="s">
        <v>465</v>
      </c>
      <c r="C7" s="142"/>
      <c r="D7" s="142" t="s">
        <v>466</v>
      </c>
      <c r="E7" s="142"/>
      <c r="F7" s="142" t="s">
        <v>467</v>
      </c>
      <c r="G7" s="247"/>
      <c r="H7" s="168" t="s">
        <v>14</v>
      </c>
      <c r="I7" s="168" t="s">
        <v>117</v>
      </c>
      <c r="J7" s="168" t="s">
        <v>118</v>
      </c>
      <c r="K7" s="142"/>
      <c r="L7" s="247" t="s">
        <v>468</v>
      </c>
    </row>
    <row r="8" spans="1:12" ht="15">
      <c r="A8" s="248" t="s">
        <v>469</v>
      </c>
      <c r="B8" s="249"/>
      <c r="C8" s="249"/>
      <c r="D8" s="249"/>
      <c r="E8" s="249"/>
      <c r="F8" s="249"/>
      <c r="G8" s="249"/>
      <c r="H8" s="145"/>
      <c r="I8" s="145"/>
      <c r="J8" s="145"/>
      <c r="K8" s="145"/>
      <c r="L8" s="249"/>
    </row>
    <row r="9" spans="1:12" ht="15">
      <c r="A9" s="104" t="s">
        <v>470</v>
      </c>
      <c r="B9" s="150">
        <v>13</v>
      </c>
      <c r="C9" s="150"/>
      <c r="D9" s="150">
        <v>17</v>
      </c>
      <c r="E9" s="150"/>
      <c r="F9" s="150">
        <v>37</v>
      </c>
      <c r="G9" s="150"/>
      <c r="H9" s="250">
        <v>1616</v>
      </c>
      <c r="I9" s="250">
        <v>1005</v>
      </c>
      <c r="J9" s="149">
        <v>611</v>
      </c>
      <c r="K9" s="149"/>
      <c r="L9" s="251">
        <v>26</v>
      </c>
    </row>
    <row r="10" spans="1:12" ht="15">
      <c r="A10" s="104" t="s">
        <v>471</v>
      </c>
      <c r="B10" s="150">
        <v>12</v>
      </c>
      <c r="C10" s="150"/>
      <c r="D10" s="150">
        <v>13</v>
      </c>
      <c r="E10" s="150"/>
      <c r="F10" s="150">
        <v>24</v>
      </c>
      <c r="G10" s="150"/>
      <c r="H10" s="149">
        <v>676</v>
      </c>
      <c r="I10" s="149">
        <v>583</v>
      </c>
      <c r="J10" s="149">
        <v>93</v>
      </c>
      <c r="K10" s="149"/>
      <c r="L10" s="251">
        <v>25</v>
      </c>
    </row>
    <row r="11" spans="1:12" ht="15">
      <c r="A11" s="104" t="s">
        <v>472</v>
      </c>
      <c r="B11" s="150">
        <v>3</v>
      </c>
      <c r="C11" s="150"/>
      <c r="D11" s="150">
        <v>3</v>
      </c>
      <c r="E11" s="150"/>
      <c r="F11" s="150">
        <v>5</v>
      </c>
      <c r="G11" s="150"/>
      <c r="H11" s="149">
        <v>228</v>
      </c>
      <c r="I11" s="149">
        <v>211</v>
      </c>
      <c r="J11" s="149">
        <v>17</v>
      </c>
      <c r="K11" s="149"/>
      <c r="L11" s="251">
        <v>33</v>
      </c>
    </row>
    <row r="12" spans="1:12" ht="15">
      <c r="A12" s="252" t="s">
        <v>473</v>
      </c>
      <c r="B12" s="149">
        <v>9</v>
      </c>
      <c r="C12" s="149"/>
      <c r="D12" s="149">
        <v>11</v>
      </c>
      <c r="E12" s="149"/>
      <c r="F12" s="150">
        <v>25</v>
      </c>
      <c r="G12" s="150"/>
      <c r="H12" s="250">
        <v>1022</v>
      </c>
      <c r="I12" s="149">
        <v>571</v>
      </c>
      <c r="J12" s="149">
        <v>451</v>
      </c>
      <c r="K12" s="149"/>
      <c r="L12" s="251">
        <v>26</v>
      </c>
    </row>
    <row r="13" spans="1:12" ht="15">
      <c r="A13" s="104" t="s">
        <v>474</v>
      </c>
      <c r="B13" s="150">
        <v>12</v>
      </c>
      <c r="C13" s="150"/>
      <c r="D13" s="150">
        <v>12</v>
      </c>
      <c r="E13" s="150"/>
      <c r="F13" s="150">
        <v>22</v>
      </c>
      <c r="G13" s="150"/>
      <c r="H13" s="149">
        <v>472</v>
      </c>
      <c r="I13" s="149">
        <v>44</v>
      </c>
      <c r="J13" s="149">
        <v>428</v>
      </c>
      <c r="K13" s="149"/>
      <c r="L13" s="251">
        <v>31</v>
      </c>
    </row>
    <row r="14" spans="1:12" ht="15">
      <c r="A14" s="104" t="s">
        <v>475</v>
      </c>
      <c r="B14" s="150">
        <v>13</v>
      </c>
      <c r="C14" s="150"/>
      <c r="D14" s="150">
        <v>14</v>
      </c>
      <c r="E14" s="150"/>
      <c r="F14" s="150">
        <v>56</v>
      </c>
      <c r="G14" s="150"/>
      <c r="H14" s="250">
        <v>1951</v>
      </c>
      <c r="I14" s="250">
        <v>1630</v>
      </c>
      <c r="J14" s="149">
        <v>321</v>
      </c>
      <c r="K14" s="149"/>
      <c r="L14" s="251">
        <v>42</v>
      </c>
    </row>
    <row r="15" spans="1:12" ht="15">
      <c r="A15" s="252" t="s">
        <v>476</v>
      </c>
      <c r="B15" s="149">
        <v>24</v>
      </c>
      <c r="C15" s="149"/>
      <c r="D15" s="149">
        <v>32</v>
      </c>
      <c r="E15" s="149"/>
      <c r="F15" s="150">
        <v>51</v>
      </c>
      <c r="G15" s="150"/>
      <c r="H15" s="250">
        <v>2453</v>
      </c>
      <c r="I15" s="250">
        <v>2094</v>
      </c>
      <c r="J15" s="149">
        <v>359</v>
      </c>
      <c r="K15" s="149"/>
      <c r="L15" s="251">
        <v>32</v>
      </c>
    </row>
    <row r="16" spans="1:12" ht="15">
      <c r="A16" s="104" t="s">
        <v>477</v>
      </c>
      <c r="B16" s="150">
        <v>23</v>
      </c>
      <c r="C16" s="150"/>
      <c r="D16" s="150">
        <v>25</v>
      </c>
      <c r="E16" s="150"/>
      <c r="F16" s="150">
        <v>40</v>
      </c>
      <c r="G16" s="150"/>
      <c r="H16" s="250">
        <v>1702</v>
      </c>
      <c r="I16" s="250">
        <v>1166</v>
      </c>
      <c r="J16" s="149">
        <v>536</v>
      </c>
      <c r="K16" s="149"/>
      <c r="L16" s="251">
        <v>26</v>
      </c>
    </row>
    <row r="17" spans="1:12" ht="15">
      <c r="A17" s="104" t="s">
        <v>478</v>
      </c>
      <c r="B17" s="150">
        <v>5</v>
      </c>
      <c r="C17" s="150"/>
      <c r="D17" s="150">
        <v>5</v>
      </c>
      <c r="E17" s="150"/>
      <c r="F17" s="150">
        <v>6</v>
      </c>
      <c r="G17" s="150"/>
      <c r="H17" s="149">
        <v>214</v>
      </c>
      <c r="I17" s="149">
        <v>28</v>
      </c>
      <c r="J17" s="149">
        <v>186</v>
      </c>
      <c r="K17" s="149"/>
      <c r="L17" s="251">
        <v>30</v>
      </c>
    </row>
    <row r="18" spans="1:12" ht="6" customHeight="1">
      <c r="A18" s="104"/>
      <c r="B18" s="150"/>
      <c r="C18" s="150"/>
      <c r="D18" s="150"/>
      <c r="E18" s="150"/>
      <c r="F18" s="150"/>
      <c r="G18" s="150"/>
      <c r="H18" s="149"/>
      <c r="I18" s="149"/>
      <c r="J18" s="149"/>
      <c r="K18" s="149"/>
      <c r="L18" s="251"/>
    </row>
    <row r="19" spans="1:12" ht="15">
      <c r="A19" s="22" t="s">
        <v>2</v>
      </c>
      <c r="B19" s="150"/>
      <c r="C19" s="150"/>
      <c r="D19" s="150"/>
      <c r="E19" s="150"/>
      <c r="F19" s="150"/>
      <c r="G19" s="150"/>
      <c r="H19" s="149"/>
      <c r="I19" s="149"/>
      <c r="J19" s="149"/>
      <c r="K19" s="149"/>
      <c r="L19" s="251"/>
    </row>
    <row r="20" spans="1:12" ht="15">
      <c r="A20" s="21" t="s">
        <v>479</v>
      </c>
      <c r="B20" s="150">
        <v>41</v>
      </c>
      <c r="C20" s="150"/>
      <c r="D20" s="150">
        <v>49</v>
      </c>
      <c r="E20" s="150"/>
      <c r="F20" s="150">
        <v>76</v>
      </c>
      <c r="G20" s="150"/>
      <c r="H20" s="250">
        <v>3002</v>
      </c>
      <c r="I20" s="250">
        <v>2345</v>
      </c>
      <c r="J20" s="149">
        <v>657</v>
      </c>
      <c r="K20" s="149"/>
      <c r="L20" s="251">
        <v>32</v>
      </c>
    </row>
    <row r="21" spans="1:12" ht="15">
      <c r="A21" s="21" t="s">
        <v>480</v>
      </c>
      <c r="B21" s="150">
        <v>30</v>
      </c>
      <c r="C21" s="150"/>
      <c r="D21" s="150">
        <v>39</v>
      </c>
      <c r="E21" s="150"/>
      <c r="F21" s="150">
        <v>68</v>
      </c>
      <c r="G21" s="150"/>
      <c r="H21" s="250">
        <v>2733</v>
      </c>
      <c r="I21" s="250">
        <v>1631</v>
      </c>
      <c r="J21" s="250">
        <v>1102</v>
      </c>
      <c r="K21" s="250"/>
      <c r="L21" s="251">
        <v>26</v>
      </c>
    </row>
    <row r="22" spans="1:12" ht="15">
      <c r="A22" s="21" t="s">
        <v>481</v>
      </c>
      <c r="B22" s="150">
        <v>38</v>
      </c>
      <c r="C22" s="150"/>
      <c r="D22" s="150">
        <v>48</v>
      </c>
      <c r="E22" s="150"/>
      <c r="F22" s="150">
        <v>95</v>
      </c>
      <c r="G22" s="150"/>
      <c r="H22" s="250">
        <v>3336</v>
      </c>
      <c r="I22" s="250">
        <v>2308</v>
      </c>
      <c r="J22" s="250">
        <v>1028</v>
      </c>
      <c r="K22" s="250"/>
      <c r="L22" s="251">
        <v>25</v>
      </c>
    </row>
    <row r="23" spans="1:12" ht="15">
      <c r="A23" s="21" t="s">
        <v>482</v>
      </c>
      <c r="B23" s="210">
        <v>5</v>
      </c>
      <c r="C23" s="210"/>
      <c r="D23" s="210">
        <v>5</v>
      </c>
      <c r="E23" s="210"/>
      <c r="F23" s="210">
        <v>27</v>
      </c>
      <c r="G23" s="210"/>
      <c r="H23" s="253">
        <v>1263</v>
      </c>
      <c r="I23" s="253">
        <v>1048</v>
      </c>
      <c r="J23" s="208">
        <v>215</v>
      </c>
      <c r="K23" s="208"/>
      <c r="L23" s="254">
        <v>52</v>
      </c>
    </row>
    <row r="24" spans="1:12" ht="15">
      <c r="A24" s="255" t="s">
        <v>483</v>
      </c>
      <c r="B24" s="212">
        <v>96</v>
      </c>
      <c r="C24" s="212"/>
      <c r="D24" s="212">
        <v>123</v>
      </c>
      <c r="E24" s="212"/>
      <c r="F24" s="212">
        <v>266</v>
      </c>
      <c r="G24" s="212"/>
      <c r="H24" s="156">
        <v>10334</v>
      </c>
      <c r="I24" s="156">
        <v>7332</v>
      </c>
      <c r="J24" s="156">
        <v>3002</v>
      </c>
      <c r="K24" s="156"/>
      <c r="L24" s="256">
        <v>31</v>
      </c>
    </row>
    <row r="25" spans="1:12" ht="6" customHeight="1">
      <c r="A25" s="119"/>
      <c r="B25" s="119"/>
      <c r="D25" s="119"/>
      <c r="F25" s="119"/>
      <c r="H25" s="119"/>
      <c r="I25" s="119"/>
      <c r="J25" s="119"/>
      <c r="L25" s="119"/>
    </row>
    <row r="26" spans="1:12" ht="15">
      <c r="A26" s="51" t="s">
        <v>484</v>
      </c>
      <c r="B26" s="119"/>
      <c r="D26" s="119"/>
      <c r="F26" s="119"/>
      <c r="H26" s="119"/>
      <c r="I26" s="119"/>
      <c r="J26" s="119"/>
      <c r="L26" s="119"/>
    </row>
    <row r="27" spans="1:12" ht="6" customHeight="1">
      <c r="A27" s="119"/>
      <c r="B27" s="119"/>
      <c r="D27" s="119"/>
      <c r="F27" s="119"/>
      <c r="H27" s="119"/>
      <c r="I27" s="119"/>
      <c r="J27" s="119"/>
      <c r="L27" s="119"/>
    </row>
    <row r="28" ht="15">
      <c r="A28" s="51" t="s">
        <v>485</v>
      </c>
    </row>
    <row r="29" ht="15">
      <c r="A29" s="51"/>
    </row>
    <row r="30" ht="15">
      <c r="A30" s="120" t="s">
        <v>486</v>
      </c>
    </row>
    <row r="31" ht="13.5" customHeight="1">
      <c r="A31" s="46" t="s">
        <v>80</v>
      </c>
    </row>
    <row r="32" spans="1:12" ht="9.75" customHeight="1">
      <c r="A32" s="46"/>
      <c r="B32" s="119"/>
      <c r="F32" s="119"/>
      <c r="L32" s="119"/>
    </row>
    <row r="33" spans="1:12" ht="15">
      <c r="A33" s="244"/>
      <c r="B33" s="244"/>
      <c r="C33" s="244"/>
      <c r="D33" s="244"/>
      <c r="E33" s="244"/>
      <c r="F33" s="244"/>
      <c r="G33" s="244"/>
      <c r="H33" s="350" t="s">
        <v>464</v>
      </c>
      <c r="I33" s="351"/>
      <c r="J33" s="351"/>
      <c r="K33" s="245"/>
      <c r="L33" s="244"/>
    </row>
    <row r="34" spans="1:12" ht="23.25">
      <c r="A34" s="246" t="s">
        <v>130</v>
      </c>
      <c r="B34" s="142" t="s">
        <v>465</v>
      </c>
      <c r="C34" s="142"/>
      <c r="D34" s="142" t="s">
        <v>466</v>
      </c>
      <c r="E34" s="142"/>
      <c r="F34" s="142" t="s">
        <v>467</v>
      </c>
      <c r="G34" s="247"/>
      <c r="H34" s="168" t="s">
        <v>14</v>
      </c>
      <c r="I34" s="168" t="s">
        <v>117</v>
      </c>
      <c r="J34" s="168" t="s">
        <v>118</v>
      </c>
      <c r="K34" s="142"/>
      <c r="L34" s="247" t="s">
        <v>468</v>
      </c>
    </row>
    <row r="35" spans="1:12" ht="15">
      <c r="A35" s="248" t="s">
        <v>469</v>
      </c>
      <c r="B35" s="249"/>
      <c r="C35" s="249"/>
      <c r="D35" s="249"/>
      <c r="E35" s="249"/>
      <c r="F35" s="249"/>
      <c r="G35" s="249"/>
      <c r="H35" s="145"/>
      <c r="I35" s="145"/>
      <c r="J35" s="145"/>
      <c r="K35" s="145"/>
      <c r="L35" s="249"/>
    </row>
    <row r="36" spans="1:12" ht="15">
      <c r="A36" s="104" t="s">
        <v>470</v>
      </c>
      <c r="B36" s="150">
        <v>13</v>
      </c>
      <c r="C36" s="150"/>
      <c r="D36" s="150">
        <v>17</v>
      </c>
      <c r="E36" s="150"/>
      <c r="F36" s="150">
        <v>36</v>
      </c>
      <c r="G36" s="150"/>
      <c r="H36" s="250">
        <v>1660</v>
      </c>
      <c r="I36" s="250">
        <v>1005</v>
      </c>
      <c r="J36" s="149">
        <v>655</v>
      </c>
      <c r="K36" s="149"/>
      <c r="L36" s="251">
        <v>27</v>
      </c>
    </row>
    <row r="37" spans="1:12" ht="15">
      <c r="A37" s="104" t="s">
        <v>471</v>
      </c>
      <c r="B37" s="150">
        <v>12</v>
      </c>
      <c r="C37" s="150"/>
      <c r="D37" s="150">
        <v>13</v>
      </c>
      <c r="E37" s="150"/>
      <c r="F37" s="150">
        <v>23</v>
      </c>
      <c r="G37" s="150"/>
      <c r="H37" s="149">
        <v>650</v>
      </c>
      <c r="I37" s="149">
        <v>558</v>
      </c>
      <c r="J37" s="149">
        <v>92</v>
      </c>
      <c r="K37" s="149"/>
      <c r="L37" s="251">
        <v>26</v>
      </c>
    </row>
    <row r="38" spans="1:12" ht="15">
      <c r="A38" s="104" t="s">
        <v>472</v>
      </c>
      <c r="B38" s="150">
        <v>4</v>
      </c>
      <c r="C38" s="150"/>
      <c r="D38" s="150">
        <v>4</v>
      </c>
      <c r="E38" s="150"/>
      <c r="F38" s="150">
        <v>7</v>
      </c>
      <c r="G38" s="150"/>
      <c r="H38" s="149">
        <v>266</v>
      </c>
      <c r="I38" s="149">
        <v>253</v>
      </c>
      <c r="J38" s="149">
        <v>13</v>
      </c>
      <c r="K38" s="149"/>
      <c r="L38" s="251">
        <v>33</v>
      </c>
    </row>
    <row r="39" spans="1:12" ht="15">
      <c r="A39" s="252" t="s">
        <v>473</v>
      </c>
      <c r="B39" s="149">
        <v>8</v>
      </c>
      <c r="C39" s="149"/>
      <c r="D39" s="149">
        <v>10</v>
      </c>
      <c r="E39" s="149"/>
      <c r="F39" s="150">
        <v>25</v>
      </c>
      <c r="G39" s="150"/>
      <c r="H39" s="149">
        <v>983</v>
      </c>
      <c r="I39" s="149">
        <v>547</v>
      </c>
      <c r="J39" s="149">
        <v>436</v>
      </c>
      <c r="K39" s="149"/>
      <c r="L39" s="251">
        <v>26</v>
      </c>
    </row>
    <row r="40" spans="1:12" ht="15">
      <c r="A40" s="104" t="s">
        <v>474</v>
      </c>
      <c r="B40" s="150">
        <v>11</v>
      </c>
      <c r="C40" s="150"/>
      <c r="D40" s="150">
        <v>11</v>
      </c>
      <c r="E40" s="150"/>
      <c r="F40" s="150">
        <v>21</v>
      </c>
      <c r="G40" s="150"/>
      <c r="H40" s="149">
        <v>448</v>
      </c>
      <c r="I40" s="149">
        <v>34</v>
      </c>
      <c r="J40" s="149">
        <v>414</v>
      </c>
      <c r="K40" s="149"/>
      <c r="L40" s="251">
        <v>32</v>
      </c>
    </row>
    <row r="41" spans="1:12" ht="15">
      <c r="A41" s="104" t="s">
        <v>475</v>
      </c>
      <c r="B41" s="150">
        <v>14</v>
      </c>
      <c r="C41" s="150"/>
      <c r="D41" s="150">
        <v>15</v>
      </c>
      <c r="E41" s="150"/>
      <c r="F41" s="150">
        <v>58</v>
      </c>
      <c r="G41" s="150"/>
      <c r="H41" s="250">
        <v>1942</v>
      </c>
      <c r="I41" s="250">
        <v>1647</v>
      </c>
      <c r="J41" s="149">
        <v>295</v>
      </c>
      <c r="K41" s="149"/>
      <c r="L41" s="251">
        <v>43</v>
      </c>
    </row>
    <row r="42" spans="1:12" ht="15">
      <c r="A42" s="252" t="s">
        <v>476</v>
      </c>
      <c r="B42" s="149">
        <v>26</v>
      </c>
      <c r="C42" s="149"/>
      <c r="D42" s="149">
        <v>32</v>
      </c>
      <c r="E42" s="149"/>
      <c r="F42" s="150">
        <v>49</v>
      </c>
      <c r="G42" s="150"/>
      <c r="H42" s="250">
        <v>2353</v>
      </c>
      <c r="I42" s="250">
        <v>1981</v>
      </c>
      <c r="J42" s="149">
        <v>372</v>
      </c>
      <c r="K42" s="149"/>
      <c r="L42" s="251">
        <v>33</v>
      </c>
    </row>
    <row r="43" spans="1:12" ht="15">
      <c r="A43" s="104" t="s">
        <v>477</v>
      </c>
      <c r="B43" s="150">
        <v>23</v>
      </c>
      <c r="C43" s="150"/>
      <c r="D43" s="150">
        <v>25</v>
      </c>
      <c r="E43" s="150"/>
      <c r="F43" s="150">
        <v>42</v>
      </c>
      <c r="G43" s="150"/>
      <c r="H43" s="250">
        <v>1735</v>
      </c>
      <c r="I43" s="250">
        <v>1229</v>
      </c>
      <c r="J43" s="149">
        <v>506</v>
      </c>
      <c r="K43" s="149"/>
      <c r="L43" s="251">
        <v>26</v>
      </c>
    </row>
    <row r="44" spans="1:12" ht="15">
      <c r="A44" s="104" t="s">
        <v>478</v>
      </c>
      <c r="B44" s="150">
        <v>5</v>
      </c>
      <c r="C44" s="150"/>
      <c r="D44" s="150">
        <v>5</v>
      </c>
      <c r="E44" s="150"/>
      <c r="F44" s="150">
        <v>6</v>
      </c>
      <c r="G44" s="150"/>
      <c r="H44" s="149">
        <v>196</v>
      </c>
      <c r="I44" s="149">
        <v>35</v>
      </c>
      <c r="J44" s="149">
        <v>161</v>
      </c>
      <c r="K44" s="149"/>
      <c r="L44" s="251">
        <v>30</v>
      </c>
    </row>
    <row r="45" spans="1:12" ht="6" customHeight="1">
      <c r="A45" s="104"/>
      <c r="B45" s="150"/>
      <c r="C45" s="150"/>
      <c r="D45" s="150"/>
      <c r="E45" s="150"/>
      <c r="F45" s="150"/>
      <c r="G45" s="150"/>
      <c r="H45" s="149"/>
      <c r="I45" s="149"/>
      <c r="J45" s="149"/>
      <c r="K45" s="149"/>
      <c r="L45" s="251"/>
    </row>
    <row r="46" spans="1:12" ht="15">
      <c r="A46" s="22" t="s">
        <v>2</v>
      </c>
      <c r="B46" s="257"/>
      <c r="C46" s="257"/>
      <c r="D46" s="257"/>
      <c r="E46" s="257"/>
      <c r="F46" s="257"/>
      <c r="G46" s="257"/>
      <c r="H46" s="149"/>
      <c r="I46" s="149"/>
      <c r="J46" s="149"/>
      <c r="K46" s="149"/>
      <c r="L46" s="251"/>
    </row>
    <row r="47" spans="1:12" ht="15">
      <c r="A47" s="21" t="s">
        <v>479</v>
      </c>
      <c r="B47" s="150">
        <v>41</v>
      </c>
      <c r="C47" s="150"/>
      <c r="D47" s="150">
        <v>48</v>
      </c>
      <c r="E47" s="150"/>
      <c r="F47" s="150">
        <v>75</v>
      </c>
      <c r="G47" s="150"/>
      <c r="H47" s="250">
        <v>2920</v>
      </c>
      <c r="I47" s="250">
        <v>2234</v>
      </c>
      <c r="J47" s="149">
        <v>686</v>
      </c>
      <c r="K47" s="149"/>
      <c r="L47" s="251">
        <v>33</v>
      </c>
    </row>
    <row r="48" spans="1:12" ht="15">
      <c r="A48" s="21" t="s">
        <v>480</v>
      </c>
      <c r="B48" s="150">
        <v>31</v>
      </c>
      <c r="C48" s="150"/>
      <c r="D48" s="150">
        <v>39</v>
      </c>
      <c r="E48" s="150"/>
      <c r="F48" s="150">
        <v>68</v>
      </c>
      <c r="G48" s="150"/>
      <c r="H48" s="250">
        <v>2657</v>
      </c>
      <c r="I48" s="250">
        <v>1604</v>
      </c>
      <c r="J48" s="250">
        <v>1053</v>
      </c>
      <c r="K48" s="250"/>
      <c r="L48" s="251">
        <v>26</v>
      </c>
    </row>
    <row r="49" spans="1:12" ht="15">
      <c r="A49" s="21" t="s">
        <v>481</v>
      </c>
      <c r="B49" s="150">
        <v>38</v>
      </c>
      <c r="C49" s="150"/>
      <c r="D49" s="150">
        <v>48</v>
      </c>
      <c r="E49" s="150"/>
      <c r="F49" s="150">
        <v>95</v>
      </c>
      <c r="G49" s="150"/>
      <c r="H49" s="250">
        <v>3356</v>
      </c>
      <c r="I49" s="250">
        <v>2350</v>
      </c>
      <c r="J49" s="250">
        <v>1006</v>
      </c>
      <c r="K49" s="250"/>
      <c r="L49" s="251">
        <v>26</v>
      </c>
    </row>
    <row r="50" spans="1:12" ht="15">
      <c r="A50" s="21" t="s">
        <v>482</v>
      </c>
      <c r="B50" s="150">
        <v>5</v>
      </c>
      <c r="C50" s="150"/>
      <c r="D50" s="150">
        <v>5</v>
      </c>
      <c r="E50" s="150"/>
      <c r="F50" s="150">
        <v>29</v>
      </c>
      <c r="G50" s="150"/>
      <c r="H50" s="250">
        <v>1300</v>
      </c>
      <c r="I50" s="250">
        <v>1101</v>
      </c>
      <c r="J50" s="149">
        <v>199</v>
      </c>
      <c r="K50" s="149"/>
      <c r="L50" s="251">
        <v>53</v>
      </c>
    </row>
    <row r="51" spans="1:12" ht="15">
      <c r="A51" s="255" t="s">
        <v>483</v>
      </c>
      <c r="B51" s="212">
        <v>99</v>
      </c>
      <c r="C51" s="212"/>
      <c r="D51" s="212">
        <v>124</v>
      </c>
      <c r="E51" s="212"/>
      <c r="F51" s="212">
        <v>267</v>
      </c>
      <c r="G51" s="212"/>
      <c r="H51" s="156">
        <v>10233</v>
      </c>
      <c r="I51" s="156">
        <v>7289</v>
      </c>
      <c r="J51" s="156">
        <v>2944</v>
      </c>
      <c r="K51" s="156"/>
      <c r="L51" s="256">
        <v>31</v>
      </c>
    </row>
    <row r="52" spans="1:12" ht="6" customHeight="1">
      <c r="A52" s="119"/>
      <c r="B52" s="119"/>
      <c r="D52" s="119"/>
      <c r="F52" s="119"/>
      <c r="H52" s="119"/>
      <c r="I52" s="119"/>
      <c r="J52" s="119"/>
      <c r="L52" s="119"/>
    </row>
    <row r="53" spans="1:12" ht="15">
      <c r="A53" s="51" t="s">
        <v>487</v>
      </c>
      <c r="B53" s="119"/>
      <c r="D53" s="119"/>
      <c r="F53" s="119"/>
      <c r="H53" s="119"/>
      <c r="I53" s="119"/>
      <c r="J53" s="119"/>
      <c r="L53" s="119"/>
    </row>
    <row r="54" spans="1:12" ht="6" customHeight="1">
      <c r="A54" s="119"/>
      <c r="B54" s="119"/>
      <c r="D54" s="119"/>
      <c r="F54" s="119"/>
      <c r="H54" s="119"/>
      <c r="I54" s="119"/>
      <c r="J54" s="119"/>
      <c r="L54" s="119"/>
    </row>
    <row r="55" ht="15">
      <c r="A55" s="51" t="s">
        <v>485</v>
      </c>
    </row>
    <row r="57" ht="15">
      <c r="A57" s="120" t="s">
        <v>488</v>
      </c>
    </row>
    <row r="58" ht="13.5" customHeight="1">
      <c r="A58" s="46" t="s">
        <v>80</v>
      </c>
    </row>
    <row r="59" spans="1:12" ht="6" customHeight="1">
      <c r="A59" s="46"/>
      <c r="B59" s="119"/>
      <c r="F59" s="119"/>
      <c r="L59" s="119"/>
    </row>
    <row r="60" spans="1:12" ht="15">
      <c r="A60" s="244"/>
      <c r="B60" s="244"/>
      <c r="C60" s="244"/>
      <c r="D60" s="244"/>
      <c r="E60" s="244"/>
      <c r="F60" s="244"/>
      <c r="G60" s="244"/>
      <c r="H60" s="350" t="s">
        <v>464</v>
      </c>
      <c r="I60" s="351"/>
      <c r="J60" s="351"/>
      <c r="K60" s="245"/>
      <c r="L60" s="244"/>
    </row>
    <row r="61" spans="1:12" ht="23.25">
      <c r="A61" s="246" t="s">
        <v>130</v>
      </c>
      <c r="B61" s="142" t="s">
        <v>465</v>
      </c>
      <c r="C61" s="142"/>
      <c r="D61" s="142" t="s">
        <v>466</v>
      </c>
      <c r="E61" s="142"/>
      <c r="F61" s="142" t="s">
        <v>467</v>
      </c>
      <c r="G61" s="247"/>
      <c r="H61" s="256" t="s">
        <v>14</v>
      </c>
      <c r="I61" s="256" t="s">
        <v>117</v>
      </c>
      <c r="J61" s="256" t="s">
        <v>118</v>
      </c>
      <c r="K61" s="142"/>
      <c r="L61" s="247" t="s">
        <v>468</v>
      </c>
    </row>
    <row r="62" spans="1:12" ht="15">
      <c r="A62" s="161" t="s">
        <v>469</v>
      </c>
      <c r="B62" s="249"/>
      <c r="C62" s="249"/>
      <c r="D62" s="249"/>
      <c r="E62" s="249"/>
      <c r="F62" s="249"/>
      <c r="G62" s="249"/>
      <c r="H62" s="249"/>
      <c r="I62" s="249"/>
      <c r="J62" s="249"/>
      <c r="K62" s="145"/>
      <c r="L62" s="249"/>
    </row>
    <row r="63" spans="1:12" ht="15">
      <c r="A63" s="104" t="s">
        <v>470</v>
      </c>
      <c r="B63" s="150">
        <v>13</v>
      </c>
      <c r="C63" s="150"/>
      <c r="D63" s="150">
        <v>17</v>
      </c>
      <c r="E63" s="150"/>
      <c r="F63" s="150">
        <v>34</v>
      </c>
      <c r="G63" s="150"/>
      <c r="H63" s="250">
        <v>1518</v>
      </c>
      <c r="I63" s="250">
        <v>883</v>
      </c>
      <c r="J63" s="149">
        <v>635</v>
      </c>
      <c r="K63" s="149"/>
      <c r="L63" s="251">
        <v>27</v>
      </c>
    </row>
    <row r="64" spans="1:12" ht="15">
      <c r="A64" s="104" t="s">
        <v>471</v>
      </c>
      <c r="B64" s="150">
        <v>11</v>
      </c>
      <c r="C64" s="150"/>
      <c r="D64" s="150">
        <v>12</v>
      </c>
      <c r="E64" s="150"/>
      <c r="F64" s="150">
        <v>20</v>
      </c>
      <c r="G64" s="150"/>
      <c r="H64" s="149">
        <v>571</v>
      </c>
      <c r="I64" s="149">
        <v>495</v>
      </c>
      <c r="J64" s="149">
        <v>76</v>
      </c>
      <c r="K64" s="149"/>
      <c r="L64" s="251">
        <v>26</v>
      </c>
    </row>
    <row r="65" spans="1:12" ht="15">
      <c r="A65" s="104" t="s">
        <v>472</v>
      </c>
      <c r="B65" s="150">
        <v>4</v>
      </c>
      <c r="C65" s="150"/>
      <c r="D65" s="150">
        <v>4</v>
      </c>
      <c r="E65" s="150"/>
      <c r="F65" s="150">
        <v>9</v>
      </c>
      <c r="G65" s="150"/>
      <c r="H65" s="149">
        <v>313</v>
      </c>
      <c r="I65" s="149">
        <v>297</v>
      </c>
      <c r="J65" s="149">
        <v>16</v>
      </c>
      <c r="K65" s="149"/>
      <c r="L65" s="251">
        <v>33</v>
      </c>
    </row>
    <row r="66" spans="1:12" ht="15">
      <c r="A66" s="252" t="s">
        <v>473</v>
      </c>
      <c r="B66" s="149">
        <v>8</v>
      </c>
      <c r="C66" s="149"/>
      <c r="D66" s="149">
        <v>10</v>
      </c>
      <c r="E66" s="149"/>
      <c r="F66" s="150">
        <v>24</v>
      </c>
      <c r="G66" s="150"/>
      <c r="H66" s="149">
        <v>966</v>
      </c>
      <c r="I66" s="149">
        <v>561</v>
      </c>
      <c r="J66" s="149">
        <v>405</v>
      </c>
      <c r="K66" s="149"/>
      <c r="L66" s="251">
        <v>27</v>
      </c>
    </row>
    <row r="67" spans="1:12" ht="15">
      <c r="A67" s="104" t="s">
        <v>474</v>
      </c>
      <c r="B67" s="150">
        <v>10</v>
      </c>
      <c r="C67" s="150"/>
      <c r="D67" s="150">
        <v>10</v>
      </c>
      <c r="E67" s="150"/>
      <c r="F67" s="150">
        <v>17</v>
      </c>
      <c r="G67" s="150"/>
      <c r="H67" s="149">
        <v>479</v>
      </c>
      <c r="I67" s="149">
        <v>42</v>
      </c>
      <c r="J67" s="149">
        <v>437</v>
      </c>
      <c r="K67" s="149"/>
      <c r="L67" s="251">
        <v>31</v>
      </c>
    </row>
    <row r="68" spans="1:12" ht="15">
      <c r="A68" s="104" t="s">
        <v>475</v>
      </c>
      <c r="B68" s="150">
        <v>13</v>
      </c>
      <c r="C68" s="150"/>
      <c r="D68" s="150">
        <v>14</v>
      </c>
      <c r="E68" s="150"/>
      <c r="F68" s="150">
        <v>53</v>
      </c>
      <c r="G68" s="150"/>
      <c r="H68" s="250">
        <v>1934</v>
      </c>
      <c r="I68" s="250">
        <v>1657</v>
      </c>
      <c r="J68" s="149">
        <v>277</v>
      </c>
      <c r="K68" s="149"/>
      <c r="L68" s="251">
        <v>43</v>
      </c>
    </row>
    <row r="69" spans="1:12" ht="15">
      <c r="A69" s="252" t="s">
        <v>476</v>
      </c>
      <c r="B69" s="149">
        <v>22</v>
      </c>
      <c r="C69" s="149"/>
      <c r="D69" s="149">
        <v>28</v>
      </c>
      <c r="E69" s="149"/>
      <c r="F69" s="150">
        <v>43</v>
      </c>
      <c r="G69" s="150"/>
      <c r="H69" s="250">
        <v>1988</v>
      </c>
      <c r="I69" s="250">
        <v>1703</v>
      </c>
      <c r="J69" s="149">
        <v>285</v>
      </c>
      <c r="K69" s="149"/>
      <c r="L69" s="251">
        <v>33</v>
      </c>
    </row>
    <row r="70" spans="1:12" ht="15">
      <c r="A70" s="104" t="s">
        <v>477</v>
      </c>
      <c r="B70" s="150">
        <v>22</v>
      </c>
      <c r="C70" s="150"/>
      <c r="D70" s="150">
        <v>24</v>
      </c>
      <c r="E70" s="150"/>
      <c r="F70" s="150">
        <v>40</v>
      </c>
      <c r="G70" s="150"/>
      <c r="H70" s="250">
        <v>1631</v>
      </c>
      <c r="I70" s="250">
        <v>1151</v>
      </c>
      <c r="J70" s="149">
        <v>480</v>
      </c>
      <c r="K70" s="149"/>
      <c r="L70" s="251">
        <v>25</v>
      </c>
    </row>
    <row r="71" spans="1:12" ht="15">
      <c r="A71" s="104" t="s">
        <v>478</v>
      </c>
      <c r="B71" s="150">
        <v>5</v>
      </c>
      <c r="C71" s="150"/>
      <c r="D71" s="150">
        <v>5</v>
      </c>
      <c r="E71" s="150"/>
      <c r="F71" s="150">
        <v>5</v>
      </c>
      <c r="G71" s="150"/>
      <c r="H71" s="149">
        <v>166</v>
      </c>
      <c r="I71" s="149">
        <v>30</v>
      </c>
      <c r="J71" s="149">
        <v>136</v>
      </c>
      <c r="K71" s="149"/>
      <c r="L71" s="251">
        <v>31</v>
      </c>
    </row>
    <row r="72" spans="1:12" ht="6" customHeight="1">
      <c r="A72" s="104"/>
      <c r="B72" s="150"/>
      <c r="C72" s="150"/>
      <c r="D72" s="150"/>
      <c r="E72" s="150"/>
      <c r="F72" s="150"/>
      <c r="G72" s="150"/>
      <c r="H72" s="149"/>
      <c r="I72" s="149"/>
      <c r="J72" s="149"/>
      <c r="K72" s="149"/>
      <c r="L72" s="251"/>
    </row>
    <row r="73" spans="1:12" ht="15">
      <c r="A73" s="22" t="s">
        <v>2</v>
      </c>
      <c r="B73" s="147"/>
      <c r="C73" s="257"/>
      <c r="D73" s="257"/>
      <c r="E73" s="257"/>
      <c r="F73" s="257"/>
      <c r="G73" s="257"/>
      <c r="H73" s="149"/>
      <c r="I73" s="149"/>
      <c r="J73" s="149"/>
      <c r="K73" s="149"/>
      <c r="L73" s="251"/>
    </row>
    <row r="74" spans="1:12" ht="15">
      <c r="A74" s="21" t="s">
        <v>479</v>
      </c>
      <c r="B74" s="150">
        <v>32</v>
      </c>
      <c r="C74" s="150"/>
      <c r="D74" s="150">
        <v>37</v>
      </c>
      <c r="E74" s="150"/>
      <c r="F74" s="150">
        <v>62</v>
      </c>
      <c r="G74" s="150"/>
      <c r="H74" s="250">
        <v>2545</v>
      </c>
      <c r="I74" s="250">
        <v>1908</v>
      </c>
      <c r="J74" s="149">
        <v>637</v>
      </c>
      <c r="K74" s="149"/>
      <c r="L74" s="251">
        <v>33</v>
      </c>
    </row>
    <row r="75" spans="1:13" ht="15">
      <c r="A75" s="21" t="s">
        <v>480</v>
      </c>
      <c r="B75" s="150">
        <v>29</v>
      </c>
      <c r="C75" s="150"/>
      <c r="D75" s="150">
        <v>36</v>
      </c>
      <c r="E75" s="150"/>
      <c r="F75" s="150">
        <v>66</v>
      </c>
      <c r="G75" s="150"/>
      <c r="H75" s="250">
        <v>2511</v>
      </c>
      <c r="I75" s="250">
        <v>1517</v>
      </c>
      <c r="J75" s="250">
        <v>994</v>
      </c>
      <c r="K75" s="250"/>
      <c r="L75" s="251">
        <v>27</v>
      </c>
      <c r="M75" s="250"/>
    </row>
    <row r="76" spans="1:13" ht="15">
      <c r="A76" s="21" t="s">
        <v>481</v>
      </c>
      <c r="B76" s="150">
        <v>37</v>
      </c>
      <c r="C76" s="150"/>
      <c r="D76" s="150">
        <v>47</v>
      </c>
      <c r="E76" s="150"/>
      <c r="F76" s="150">
        <v>92</v>
      </c>
      <c r="G76" s="150"/>
      <c r="H76" s="250">
        <v>3256</v>
      </c>
      <c r="I76" s="250">
        <v>2312</v>
      </c>
      <c r="J76" s="250">
        <v>944</v>
      </c>
      <c r="K76" s="250"/>
      <c r="L76" s="251">
        <v>26</v>
      </c>
      <c r="M76" s="250"/>
    </row>
    <row r="77" spans="1:12" ht="15">
      <c r="A77" s="21" t="s">
        <v>482</v>
      </c>
      <c r="B77" s="150">
        <v>4</v>
      </c>
      <c r="C77" s="150"/>
      <c r="D77" s="150">
        <v>4</v>
      </c>
      <c r="E77" s="150"/>
      <c r="F77" s="150">
        <v>25</v>
      </c>
      <c r="G77" s="150"/>
      <c r="H77" s="250">
        <v>1254</v>
      </c>
      <c r="I77" s="250">
        <v>1082</v>
      </c>
      <c r="J77" s="149">
        <v>172</v>
      </c>
      <c r="K77" s="149"/>
      <c r="L77" s="251">
        <v>54</v>
      </c>
    </row>
    <row r="78" spans="1:12" ht="15">
      <c r="A78" s="255" t="s">
        <v>483</v>
      </c>
      <c r="B78" s="212">
        <v>90</v>
      </c>
      <c r="C78" s="212"/>
      <c r="D78" s="212">
        <v>114</v>
      </c>
      <c r="E78" s="212"/>
      <c r="F78" s="212">
        <v>245</v>
      </c>
      <c r="G78" s="212"/>
      <c r="H78" s="156">
        <v>9566</v>
      </c>
      <c r="I78" s="156">
        <v>6819</v>
      </c>
      <c r="J78" s="156">
        <v>2747</v>
      </c>
      <c r="K78" s="156"/>
      <c r="L78" s="256">
        <v>32</v>
      </c>
    </row>
    <row r="79" spans="1:12" ht="6" customHeight="1">
      <c r="A79" s="119"/>
      <c r="B79" s="119"/>
      <c r="D79" s="119"/>
      <c r="F79" s="119"/>
      <c r="H79" s="119"/>
      <c r="I79" s="119"/>
      <c r="J79" s="119"/>
      <c r="L79" s="119"/>
    </row>
    <row r="80" spans="1:12" ht="15">
      <c r="A80" s="51" t="s">
        <v>487</v>
      </c>
      <c r="B80" s="119"/>
      <c r="D80" s="119"/>
      <c r="F80" s="119"/>
      <c r="H80" s="119"/>
      <c r="I80" s="119"/>
      <c r="J80" s="119"/>
      <c r="L80" s="119"/>
    </row>
    <row r="81" spans="1:12" ht="6" customHeight="1">
      <c r="A81" s="119"/>
      <c r="B81" s="119"/>
      <c r="D81" s="119"/>
      <c r="F81" s="119"/>
      <c r="H81" s="119"/>
      <c r="I81" s="119"/>
      <c r="J81" s="119"/>
      <c r="L81" s="119"/>
    </row>
    <row r="82" ht="15">
      <c r="A82" s="51" t="s">
        <v>485</v>
      </c>
    </row>
    <row r="84" ht="15">
      <c r="A84" s="120" t="s">
        <v>489</v>
      </c>
    </row>
    <row r="85" ht="15">
      <c r="A85" s="46" t="s">
        <v>80</v>
      </c>
    </row>
    <row r="86" spans="1:12" ht="6" customHeight="1">
      <c r="A86" s="46"/>
      <c r="B86" s="119"/>
      <c r="F86" s="119"/>
      <c r="L86" s="119"/>
    </row>
    <row r="87" spans="1:12" ht="15">
      <c r="A87" s="244"/>
      <c r="B87" s="244"/>
      <c r="C87" s="244"/>
      <c r="D87" s="244"/>
      <c r="E87" s="244"/>
      <c r="F87" s="244"/>
      <c r="G87" s="244"/>
      <c r="H87" s="350" t="s">
        <v>464</v>
      </c>
      <c r="I87" s="351"/>
      <c r="J87" s="351"/>
      <c r="K87" s="245"/>
      <c r="L87" s="244"/>
    </row>
    <row r="88" spans="1:12" ht="23.25">
      <c r="A88" s="246" t="s">
        <v>130</v>
      </c>
      <c r="B88" s="142" t="s">
        <v>465</v>
      </c>
      <c r="C88" s="142"/>
      <c r="D88" s="142" t="s">
        <v>466</v>
      </c>
      <c r="E88" s="142"/>
      <c r="F88" s="142" t="s">
        <v>467</v>
      </c>
      <c r="G88" s="142"/>
      <c r="H88" s="168" t="s">
        <v>14</v>
      </c>
      <c r="I88" s="168" t="s">
        <v>117</v>
      </c>
      <c r="J88" s="168" t="s">
        <v>118</v>
      </c>
      <c r="K88" s="142"/>
      <c r="L88" s="247" t="s">
        <v>468</v>
      </c>
    </row>
    <row r="89" ht="15">
      <c r="A89" s="161" t="s">
        <v>469</v>
      </c>
    </row>
    <row r="90" spans="1:12" ht="15" customHeight="1">
      <c r="A90" s="104" t="s">
        <v>470</v>
      </c>
      <c r="B90" s="150">
        <v>13</v>
      </c>
      <c r="C90" s="150"/>
      <c r="D90" s="150">
        <v>17</v>
      </c>
      <c r="E90" s="150"/>
      <c r="F90" s="150">
        <v>33</v>
      </c>
      <c r="G90" s="150"/>
      <c r="H90" s="250">
        <v>927</v>
      </c>
      <c r="I90" s="250">
        <v>539</v>
      </c>
      <c r="J90" s="149">
        <v>388</v>
      </c>
      <c r="K90" s="149"/>
      <c r="L90" s="251">
        <v>27</v>
      </c>
    </row>
    <row r="91" spans="1:12" ht="15" customHeight="1">
      <c r="A91" s="104" t="s">
        <v>471</v>
      </c>
      <c r="B91" s="150">
        <v>9</v>
      </c>
      <c r="C91" s="150"/>
      <c r="D91" s="150">
        <v>10</v>
      </c>
      <c r="E91" s="150"/>
      <c r="F91" s="150">
        <v>17</v>
      </c>
      <c r="G91" s="150"/>
      <c r="H91" s="250">
        <v>265</v>
      </c>
      <c r="I91" s="250">
        <v>227</v>
      </c>
      <c r="J91" s="149">
        <v>38</v>
      </c>
      <c r="K91" s="149"/>
      <c r="L91" s="251">
        <v>27</v>
      </c>
    </row>
    <row r="92" spans="1:12" ht="15" customHeight="1">
      <c r="A92" s="104" t="s">
        <v>472</v>
      </c>
      <c r="B92" s="150">
        <v>4</v>
      </c>
      <c r="C92" s="150"/>
      <c r="D92" s="150">
        <v>3</v>
      </c>
      <c r="E92" s="150"/>
      <c r="F92" s="150">
        <v>8</v>
      </c>
      <c r="G92" s="150"/>
      <c r="H92" s="250">
        <v>190</v>
      </c>
      <c r="I92" s="250">
        <v>177</v>
      </c>
      <c r="J92" s="149">
        <v>13</v>
      </c>
      <c r="K92" s="149"/>
      <c r="L92" s="251">
        <v>32</v>
      </c>
    </row>
    <row r="93" spans="1:12" ht="15" customHeight="1">
      <c r="A93" s="252" t="s">
        <v>473</v>
      </c>
      <c r="B93" s="150">
        <v>8</v>
      </c>
      <c r="C93" s="150"/>
      <c r="D93" s="150">
        <v>9</v>
      </c>
      <c r="E93" s="150"/>
      <c r="F93" s="150">
        <v>20</v>
      </c>
      <c r="G93" s="150"/>
      <c r="H93" s="250">
        <v>517</v>
      </c>
      <c r="I93" s="250">
        <v>301</v>
      </c>
      <c r="J93" s="149">
        <v>216</v>
      </c>
      <c r="K93" s="149"/>
      <c r="L93" s="251">
        <v>27</v>
      </c>
    </row>
    <row r="94" spans="1:12" ht="15" customHeight="1">
      <c r="A94" s="104" t="s">
        <v>474</v>
      </c>
      <c r="B94" s="150">
        <v>10</v>
      </c>
      <c r="C94" s="150"/>
      <c r="D94" s="150">
        <v>10</v>
      </c>
      <c r="E94" s="150"/>
      <c r="F94" s="150">
        <v>15</v>
      </c>
      <c r="G94" s="150"/>
      <c r="H94" s="250">
        <v>347</v>
      </c>
      <c r="I94" s="250">
        <v>32</v>
      </c>
      <c r="J94" s="149">
        <v>315</v>
      </c>
      <c r="K94" s="149"/>
      <c r="L94" s="251">
        <v>31</v>
      </c>
    </row>
    <row r="95" spans="1:12" ht="15" customHeight="1">
      <c r="A95" s="104" t="s">
        <v>475</v>
      </c>
      <c r="B95" s="150">
        <v>13</v>
      </c>
      <c r="C95" s="150"/>
      <c r="D95" s="150">
        <v>14</v>
      </c>
      <c r="E95" s="150"/>
      <c r="F95" s="150">
        <v>51</v>
      </c>
      <c r="G95" s="150"/>
      <c r="H95" s="250">
        <v>1307</v>
      </c>
      <c r="I95" s="250">
        <v>1100</v>
      </c>
      <c r="J95" s="149">
        <v>207</v>
      </c>
      <c r="K95" s="149"/>
      <c r="L95" s="251">
        <v>45</v>
      </c>
    </row>
    <row r="96" spans="1:12" ht="15" customHeight="1">
      <c r="A96" s="252" t="s">
        <v>476</v>
      </c>
      <c r="B96" s="150">
        <v>22</v>
      </c>
      <c r="C96" s="150"/>
      <c r="D96" s="150">
        <v>28</v>
      </c>
      <c r="E96" s="150"/>
      <c r="F96" s="150">
        <v>42</v>
      </c>
      <c r="G96" s="150"/>
      <c r="H96" s="250">
        <v>1297</v>
      </c>
      <c r="I96" s="250">
        <v>1126</v>
      </c>
      <c r="J96" s="149">
        <v>171</v>
      </c>
      <c r="K96" s="149"/>
      <c r="L96" s="251">
        <v>33</v>
      </c>
    </row>
    <row r="97" spans="1:12" ht="15" customHeight="1">
      <c r="A97" s="104" t="s">
        <v>477</v>
      </c>
      <c r="B97" s="150">
        <v>22</v>
      </c>
      <c r="C97" s="150"/>
      <c r="D97" s="150">
        <v>24</v>
      </c>
      <c r="E97" s="150"/>
      <c r="F97" s="150">
        <v>40</v>
      </c>
      <c r="G97" s="150"/>
      <c r="H97" s="250">
        <v>917</v>
      </c>
      <c r="I97" s="250">
        <v>642</v>
      </c>
      <c r="J97" s="149">
        <v>275</v>
      </c>
      <c r="K97" s="149"/>
      <c r="L97" s="251">
        <v>26</v>
      </c>
    </row>
    <row r="98" spans="1:12" ht="15" customHeight="1">
      <c r="A98" s="104" t="s">
        <v>478</v>
      </c>
      <c r="B98" s="150">
        <v>4</v>
      </c>
      <c r="C98" s="150"/>
      <c r="D98" s="150">
        <v>4</v>
      </c>
      <c r="E98" s="150"/>
      <c r="F98" s="150">
        <v>4</v>
      </c>
      <c r="G98" s="150"/>
      <c r="H98" s="250">
        <v>111</v>
      </c>
      <c r="I98" s="250">
        <v>16</v>
      </c>
      <c r="J98" s="149">
        <v>95</v>
      </c>
      <c r="K98" s="149"/>
      <c r="L98" s="251">
        <v>30</v>
      </c>
    </row>
    <row r="99" spans="1:12" ht="6.75" customHeight="1">
      <c r="A99" s="104"/>
      <c r="B99" s="150"/>
      <c r="C99" s="150"/>
      <c r="D99" s="150"/>
      <c r="E99" s="150"/>
      <c r="F99" s="150"/>
      <c r="G99" s="150"/>
      <c r="H99" s="149"/>
      <c r="I99" s="149"/>
      <c r="J99" s="149"/>
      <c r="K99" s="149"/>
      <c r="L99" s="251"/>
    </row>
    <row r="100" spans="1:12" ht="15">
      <c r="A100" s="22" t="s">
        <v>2</v>
      </c>
      <c r="B100" s="147"/>
      <c r="C100" s="257"/>
      <c r="D100" s="257"/>
      <c r="E100" s="257"/>
      <c r="F100" s="257"/>
      <c r="G100" s="257"/>
      <c r="H100" s="149"/>
      <c r="I100" s="149"/>
      <c r="J100" s="149"/>
      <c r="K100" s="149"/>
      <c r="L100" s="251"/>
    </row>
    <row r="101" spans="1:12" ht="15">
      <c r="A101" s="21" t="s">
        <v>479</v>
      </c>
      <c r="B101" s="150">
        <v>33</v>
      </c>
      <c r="C101" s="150"/>
      <c r="D101" s="150">
        <v>38</v>
      </c>
      <c r="E101" s="150"/>
      <c r="F101" s="150">
        <v>60</v>
      </c>
      <c r="G101" s="150"/>
      <c r="H101" s="250">
        <v>1613</v>
      </c>
      <c r="I101" s="250">
        <v>1203</v>
      </c>
      <c r="J101" s="149">
        <v>410</v>
      </c>
      <c r="K101" s="149"/>
      <c r="L101" s="251">
        <v>33</v>
      </c>
    </row>
    <row r="102" spans="1:13" ht="15">
      <c r="A102" s="21" t="s">
        <v>480</v>
      </c>
      <c r="B102" s="150">
        <v>28</v>
      </c>
      <c r="C102" s="150"/>
      <c r="D102" s="150">
        <v>34</v>
      </c>
      <c r="E102" s="150"/>
      <c r="F102" s="150">
        <v>58</v>
      </c>
      <c r="G102" s="150"/>
      <c r="H102" s="250">
        <v>1493</v>
      </c>
      <c r="I102" s="250">
        <v>890</v>
      </c>
      <c r="J102" s="250">
        <v>603</v>
      </c>
      <c r="K102" s="250"/>
      <c r="L102" s="251">
        <v>27</v>
      </c>
      <c r="M102" s="250"/>
    </row>
    <row r="103" spans="1:13" ht="15">
      <c r="A103" s="21" t="s">
        <v>481</v>
      </c>
      <c r="B103" s="150">
        <v>34</v>
      </c>
      <c r="C103" s="150"/>
      <c r="D103" s="150">
        <v>43</v>
      </c>
      <c r="E103" s="150"/>
      <c r="F103" s="150">
        <v>88</v>
      </c>
      <c r="G103" s="150"/>
      <c r="H103" s="250">
        <v>1907</v>
      </c>
      <c r="I103" s="250">
        <v>1333</v>
      </c>
      <c r="J103" s="250">
        <v>574</v>
      </c>
      <c r="K103" s="250"/>
      <c r="L103" s="251">
        <v>26</v>
      </c>
      <c r="M103" s="250"/>
    </row>
    <row r="104" spans="1:12" ht="15">
      <c r="A104" s="21" t="s">
        <v>482</v>
      </c>
      <c r="B104" s="150">
        <v>4</v>
      </c>
      <c r="C104" s="150"/>
      <c r="D104" s="150">
        <v>4</v>
      </c>
      <c r="E104" s="150"/>
      <c r="F104" s="150">
        <v>24</v>
      </c>
      <c r="G104" s="150"/>
      <c r="H104" s="250">
        <v>865</v>
      </c>
      <c r="I104" s="250">
        <v>734</v>
      </c>
      <c r="J104" s="149">
        <v>131</v>
      </c>
      <c r="K104" s="149"/>
      <c r="L104" s="251">
        <v>55</v>
      </c>
    </row>
    <row r="105" spans="1:12" ht="15">
      <c r="A105" s="255" t="s">
        <v>483</v>
      </c>
      <c r="B105" s="212">
        <v>88</v>
      </c>
      <c r="C105" s="212"/>
      <c r="D105" s="212">
        <v>110</v>
      </c>
      <c r="E105" s="212"/>
      <c r="F105" s="212">
        <f>SUM(F90:F98)</f>
        <v>230</v>
      </c>
      <c r="G105" s="212"/>
      <c r="H105" s="156">
        <f>SUM(H90:H98)</f>
        <v>5878</v>
      </c>
      <c r="I105" s="156">
        <f>SUM(I90:I98)</f>
        <v>4160</v>
      </c>
      <c r="J105" s="156">
        <f>SUM(J90:J98)</f>
        <v>1718</v>
      </c>
      <c r="K105" s="168"/>
      <c r="L105" s="256">
        <v>33</v>
      </c>
    </row>
    <row r="106" spans="1:12" ht="6.75" customHeight="1">
      <c r="A106" s="119"/>
      <c r="B106" s="119"/>
      <c r="D106" s="119"/>
      <c r="F106" s="119"/>
      <c r="H106" s="119"/>
      <c r="I106" s="119"/>
      <c r="J106" s="119"/>
      <c r="L106" s="119"/>
    </row>
    <row r="107" spans="1:12" ht="15">
      <c r="A107" s="51" t="s">
        <v>487</v>
      </c>
      <c r="B107" s="119"/>
      <c r="D107" s="119"/>
      <c r="F107" s="119"/>
      <c r="H107" s="119"/>
      <c r="I107" s="119"/>
      <c r="J107" s="119"/>
      <c r="L107" s="119"/>
    </row>
    <row r="108" spans="1:12" ht="6.75" customHeight="1">
      <c r="A108" s="119"/>
      <c r="B108" s="119"/>
      <c r="D108" s="119"/>
      <c r="F108" s="119"/>
      <c r="H108" s="119"/>
      <c r="I108" s="119"/>
      <c r="J108" s="119"/>
      <c r="L108" s="119"/>
    </row>
    <row r="109" ht="15">
      <c r="A109" s="51" t="s">
        <v>485</v>
      </c>
    </row>
  </sheetData>
  <sheetProtection/>
  <mergeCells count="4">
    <mergeCell ref="H6:J6"/>
    <mergeCell ref="H33:J33"/>
    <mergeCell ref="H60:J60"/>
    <mergeCell ref="H87:J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50" customWidth="1"/>
    <col min="2" max="3" width="7.7109375" style="50" customWidth="1"/>
    <col min="4" max="4" width="1.7109375" style="119" customWidth="1"/>
    <col min="5" max="6" width="7.7109375" style="50" customWidth="1"/>
    <col min="7" max="7" width="1.7109375" style="50" customWidth="1"/>
    <col min="8" max="9" width="7.7109375" style="50" customWidth="1"/>
    <col min="10" max="10" width="1.7109375" style="50" customWidth="1"/>
    <col min="11" max="12" width="7.7109375" style="50" customWidth="1"/>
    <col min="13" max="16384" width="9.140625" style="50" customWidth="1"/>
  </cols>
  <sheetData>
    <row r="1" ht="15">
      <c r="A1" s="120" t="s">
        <v>490</v>
      </c>
    </row>
    <row r="2" ht="13.5" customHeight="1">
      <c r="A2" s="258" t="s">
        <v>129</v>
      </c>
    </row>
    <row r="3" ht="9" customHeight="1">
      <c r="A3" s="237"/>
    </row>
    <row r="4" spans="1:12" ht="15">
      <c r="A4" s="334" t="s">
        <v>38</v>
      </c>
      <c r="B4" s="353">
        <v>2012</v>
      </c>
      <c r="C4" s="353"/>
      <c r="D4" s="259"/>
      <c r="E4" s="353">
        <v>2013</v>
      </c>
      <c r="F4" s="353"/>
      <c r="G4" s="244"/>
      <c r="H4" s="353">
        <v>2014</v>
      </c>
      <c r="I4" s="353"/>
      <c r="J4" s="244"/>
      <c r="K4" s="353">
        <v>2015</v>
      </c>
      <c r="L4" s="353"/>
    </row>
    <row r="5" spans="1:12" ht="15">
      <c r="A5" s="352"/>
      <c r="B5" s="142" t="s">
        <v>80</v>
      </c>
      <c r="C5" s="142" t="s">
        <v>139</v>
      </c>
      <c r="D5" s="142"/>
      <c r="E5" s="142" t="s">
        <v>80</v>
      </c>
      <c r="F5" s="142" t="s">
        <v>139</v>
      </c>
      <c r="G5" s="260"/>
      <c r="H5" s="142" t="s">
        <v>80</v>
      </c>
      <c r="I5" s="142" t="s">
        <v>139</v>
      </c>
      <c r="J5" s="260"/>
      <c r="K5" s="142" t="s">
        <v>80</v>
      </c>
      <c r="L5" s="142" t="s">
        <v>139</v>
      </c>
    </row>
    <row r="6" spans="1:13" ht="15">
      <c r="A6" s="21" t="s">
        <v>491</v>
      </c>
      <c r="B6" s="150">
        <v>4</v>
      </c>
      <c r="C6" s="261">
        <v>0.02</v>
      </c>
      <c r="D6" s="261"/>
      <c r="E6" s="262">
        <v>4</v>
      </c>
      <c r="F6" s="261">
        <v>0.01</v>
      </c>
      <c r="H6" s="262">
        <v>4</v>
      </c>
      <c r="I6" s="261">
        <v>0.0163265306122449</v>
      </c>
      <c r="K6" s="262">
        <v>4</v>
      </c>
      <c r="L6" s="261">
        <f>K6/$K$24</f>
        <v>0.017391304347826087</v>
      </c>
      <c r="M6" s="263"/>
    </row>
    <row r="7" spans="1:13" ht="15">
      <c r="A7" s="21" t="s">
        <v>492</v>
      </c>
      <c r="B7" s="150">
        <v>5</v>
      </c>
      <c r="C7" s="261">
        <v>0.02</v>
      </c>
      <c r="D7" s="261"/>
      <c r="E7" s="262">
        <v>5</v>
      </c>
      <c r="F7" s="261">
        <v>0.02</v>
      </c>
      <c r="H7" s="262">
        <v>5</v>
      </c>
      <c r="I7" s="261">
        <v>0.02040816326530612</v>
      </c>
      <c r="K7" s="262">
        <v>5</v>
      </c>
      <c r="L7" s="261">
        <f aca="true" t="shared" si="0" ref="L7:L23">K7/$K$24</f>
        <v>0.021739130434782608</v>
      </c>
      <c r="M7" s="263"/>
    </row>
    <row r="8" spans="1:13" ht="15">
      <c r="A8" s="38" t="s">
        <v>493</v>
      </c>
      <c r="B8" s="150">
        <v>0</v>
      </c>
      <c r="C8" s="264">
        <v>0</v>
      </c>
      <c r="D8" s="261"/>
      <c r="E8" s="150">
        <v>0</v>
      </c>
      <c r="F8" s="264">
        <v>0</v>
      </c>
      <c r="H8" s="262">
        <v>1</v>
      </c>
      <c r="I8" s="261">
        <v>0.004081632653061225</v>
      </c>
      <c r="K8" s="262">
        <v>1</v>
      </c>
      <c r="L8" s="261">
        <f t="shared" si="0"/>
        <v>0.004347826086956522</v>
      </c>
      <c r="M8" s="263"/>
    </row>
    <row r="9" spans="1:13" ht="15">
      <c r="A9" s="21" t="s">
        <v>494</v>
      </c>
      <c r="B9" s="150">
        <v>3</v>
      </c>
      <c r="C9" s="261">
        <v>0.01</v>
      </c>
      <c r="D9" s="261"/>
      <c r="E9" s="262">
        <v>5</v>
      </c>
      <c r="F9" s="261">
        <v>0.02</v>
      </c>
      <c r="H9" s="262">
        <v>7</v>
      </c>
      <c r="I9" s="261">
        <v>0.02857142857142857</v>
      </c>
      <c r="K9" s="262">
        <v>7</v>
      </c>
      <c r="L9" s="261">
        <f t="shared" si="0"/>
        <v>0.030434782608695653</v>
      </c>
      <c r="M9" s="263"/>
    </row>
    <row r="10" spans="1:13" ht="15">
      <c r="A10" s="21" t="s">
        <v>495</v>
      </c>
      <c r="B10" s="150">
        <v>1</v>
      </c>
      <c r="C10" s="261">
        <v>0</v>
      </c>
      <c r="D10" s="149"/>
      <c r="E10" s="150">
        <v>0</v>
      </c>
      <c r="F10" s="264">
        <v>0</v>
      </c>
      <c r="H10" s="150">
        <v>0</v>
      </c>
      <c r="I10" s="264">
        <v>0</v>
      </c>
      <c r="K10" s="150">
        <v>0</v>
      </c>
      <c r="L10" s="261">
        <f t="shared" si="0"/>
        <v>0</v>
      </c>
      <c r="M10" s="263"/>
    </row>
    <row r="11" spans="1:13" ht="15">
      <c r="A11" s="21" t="s">
        <v>496</v>
      </c>
      <c r="B11" s="150">
        <v>10</v>
      </c>
      <c r="C11" s="261">
        <v>0.04</v>
      </c>
      <c r="D11" s="261"/>
      <c r="E11" s="262">
        <v>10</v>
      </c>
      <c r="F11" s="261">
        <v>0.04</v>
      </c>
      <c r="H11" s="262">
        <v>9</v>
      </c>
      <c r="I11" s="261">
        <v>0.036734693877551024</v>
      </c>
      <c r="K11" s="262">
        <v>8</v>
      </c>
      <c r="L11" s="261">
        <f t="shared" si="0"/>
        <v>0.034782608695652174</v>
      </c>
      <c r="M11" s="263"/>
    </row>
    <row r="12" spans="1:13" ht="15">
      <c r="A12" s="38" t="s">
        <v>497</v>
      </c>
      <c r="B12" s="150">
        <v>0</v>
      </c>
      <c r="C12" s="264">
        <v>0</v>
      </c>
      <c r="D12" s="261"/>
      <c r="E12" s="150">
        <v>0</v>
      </c>
      <c r="F12" s="264">
        <v>0</v>
      </c>
      <c r="H12" s="150">
        <v>0</v>
      </c>
      <c r="I12" s="264">
        <v>0</v>
      </c>
      <c r="K12" s="150">
        <v>0</v>
      </c>
      <c r="L12" s="261">
        <f t="shared" si="0"/>
        <v>0</v>
      </c>
      <c r="M12" s="263"/>
    </row>
    <row r="13" spans="1:13" ht="15">
      <c r="A13" s="21" t="s">
        <v>498</v>
      </c>
      <c r="B13" s="150">
        <v>16</v>
      </c>
      <c r="C13" s="261">
        <v>0.06</v>
      </c>
      <c r="D13" s="261"/>
      <c r="E13" s="262">
        <v>17</v>
      </c>
      <c r="F13" s="261">
        <v>0.06</v>
      </c>
      <c r="H13" s="262">
        <v>16</v>
      </c>
      <c r="I13" s="261">
        <v>0.0653061224489796</v>
      </c>
      <c r="K13" s="262">
        <v>14</v>
      </c>
      <c r="L13" s="261">
        <f t="shared" si="0"/>
        <v>0.06086956521739131</v>
      </c>
      <c r="M13" s="263"/>
    </row>
    <row r="14" spans="1:13" ht="15">
      <c r="A14" s="21" t="s">
        <v>499</v>
      </c>
      <c r="B14" s="150">
        <v>136</v>
      </c>
      <c r="C14" s="261">
        <v>0.51</v>
      </c>
      <c r="D14" s="261"/>
      <c r="E14" s="262">
        <v>137</v>
      </c>
      <c r="F14" s="261">
        <v>0.51</v>
      </c>
      <c r="H14" s="262">
        <v>121</v>
      </c>
      <c r="I14" s="261">
        <v>0.49387755102040815</v>
      </c>
      <c r="K14" s="262">
        <v>115</v>
      </c>
      <c r="L14" s="261">
        <f t="shared" si="0"/>
        <v>0.5</v>
      </c>
      <c r="M14" s="263"/>
    </row>
    <row r="15" spans="1:13" ht="15">
      <c r="A15" s="38" t="s">
        <v>500</v>
      </c>
      <c r="B15" s="150">
        <v>0</v>
      </c>
      <c r="C15" s="264">
        <v>0</v>
      </c>
      <c r="D15" s="261"/>
      <c r="E15" s="150">
        <v>0</v>
      </c>
      <c r="F15" s="264">
        <v>0</v>
      </c>
      <c r="H15" s="150">
        <v>0</v>
      </c>
      <c r="I15" s="264">
        <v>0</v>
      </c>
      <c r="K15" s="150">
        <v>0</v>
      </c>
      <c r="L15" s="261">
        <f t="shared" si="0"/>
        <v>0</v>
      </c>
      <c r="M15" s="263"/>
    </row>
    <row r="16" spans="1:13" ht="15">
      <c r="A16" s="21" t="s">
        <v>501</v>
      </c>
      <c r="B16" s="150">
        <v>9</v>
      </c>
      <c r="C16" s="261">
        <v>0.03</v>
      </c>
      <c r="D16" s="261"/>
      <c r="E16" s="262">
        <v>7</v>
      </c>
      <c r="F16" s="261">
        <v>0.03</v>
      </c>
      <c r="H16" s="262">
        <v>6</v>
      </c>
      <c r="I16" s="261">
        <v>0.024489795918367346</v>
      </c>
      <c r="K16" s="262">
        <v>6</v>
      </c>
      <c r="L16" s="261">
        <f t="shared" si="0"/>
        <v>0.02608695652173913</v>
      </c>
      <c r="M16" s="263"/>
    </row>
    <row r="17" spans="1:13" ht="15">
      <c r="A17" s="38" t="s">
        <v>502</v>
      </c>
      <c r="B17" s="150">
        <v>0</v>
      </c>
      <c r="C17" s="264">
        <v>0</v>
      </c>
      <c r="D17" s="261"/>
      <c r="E17" s="150">
        <v>0</v>
      </c>
      <c r="F17" s="264">
        <v>0</v>
      </c>
      <c r="H17" s="150">
        <v>0</v>
      </c>
      <c r="I17" s="264">
        <v>0</v>
      </c>
      <c r="K17" s="150">
        <v>0</v>
      </c>
      <c r="L17" s="261">
        <f t="shared" si="0"/>
        <v>0</v>
      </c>
      <c r="M17" s="263"/>
    </row>
    <row r="18" spans="1:13" ht="15">
      <c r="A18" s="21" t="s">
        <v>503</v>
      </c>
      <c r="B18" s="150">
        <v>3</v>
      </c>
      <c r="C18" s="261">
        <v>0.01</v>
      </c>
      <c r="D18" s="261"/>
      <c r="E18" s="262">
        <v>3</v>
      </c>
      <c r="F18" s="261">
        <v>0.01</v>
      </c>
      <c r="H18" s="262">
        <v>3</v>
      </c>
      <c r="I18" s="261">
        <v>0.012244897959183673</v>
      </c>
      <c r="K18" s="262">
        <v>3</v>
      </c>
      <c r="L18" s="261">
        <f t="shared" si="0"/>
        <v>0.013043478260869565</v>
      </c>
      <c r="M18" s="263"/>
    </row>
    <row r="19" spans="1:13" ht="15">
      <c r="A19" s="21" t="s">
        <v>504</v>
      </c>
      <c r="B19" s="150">
        <v>5</v>
      </c>
      <c r="C19" s="261">
        <v>0.02</v>
      </c>
      <c r="D19" s="261"/>
      <c r="E19" s="262">
        <v>5</v>
      </c>
      <c r="F19" s="261">
        <v>0.02</v>
      </c>
      <c r="H19" s="262">
        <v>4</v>
      </c>
      <c r="I19" s="261">
        <v>0.0163265306122449</v>
      </c>
      <c r="K19" s="262">
        <v>4</v>
      </c>
      <c r="L19" s="261">
        <f t="shared" si="0"/>
        <v>0.017391304347826087</v>
      </c>
      <c r="M19" s="263"/>
    </row>
    <row r="20" spans="1:12" ht="15">
      <c r="A20" s="21" t="s">
        <v>505</v>
      </c>
      <c r="B20" s="150">
        <v>6</v>
      </c>
      <c r="C20" s="261">
        <v>0.02</v>
      </c>
      <c r="D20" s="261"/>
      <c r="E20" s="262">
        <v>7</v>
      </c>
      <c r="F20" s="261">
        <v>0.03</v>
      </c>
      <c r="H20" s="262">
        <v>7</v>
      </c>
      <c r="I20" s="261">
        <v>0.02857142857142857</v>
      </c>
      <c r="K20" s="262">
        <v>4</v>
      </c>
      <c r="L20" s="261">
        <f t="shared" si="0"/>
        <v>0.017391304347826087</v>
      </c>
    </row>
    <row r="21" spans="1:12" ht="15">
      <c r="A21" s="21" t="s">
        <v>506</v>
      </c>
      <c r="B21" s="150">
        <v>57</v>
      </c>
      <c r="C21" s="261">
        <v>0.21</v>
      </c>
      <c r="D21" s="261"/>
      <c r="E21" s="262">
        <v>56</v>
      </c>
      <c r="F21" s="261">
        <v>0.21</v>
      </c>
      <c r="H21" s="262">
        <v>53</v>
      </c>
      <c r="I21" s="261">
        <v>0.2163265306122449</v>
      </c>
      <c r="K21" s="262">
        <v>51</v>
      </c>
      <c r="L21" s="261">
        <f t="shared" si="0"/>
        <v>0.2217391304347826</v>
      </c>
    </row>
    <row r="22" spans="1:12" ht="15">
      <c r="A22" s="21" t="s">
        <v>507</v>
      </c>
      <c r="B22" s="150">
        <v>3</v>
      </c>
      <c r="C22" s="261">
        <v>0.01</v>
      </c>
      <c r="D22" s="261"/>
      <c r="E22" s="262">
        <v>3</v>
      </c>
      <c r="F22" s="261">
        <v>0.01</v>
      </c>
      <c r="H22" s="262">
        <v>2</v>
      </c>
      <c r="I22" s="261">
        <v>0.00816326530612245</v>
      </c>
      <c r="K22" s="262">
        <v>2</v>
      </c>
      <c r="L22" s="261">
        <f t="shared" si="0"/>
        <v>0.008695652173913044</v>
      </c>
    </row>
    <row r="23" spans="1:12" ht="15">
      <c r="A23" s="21" t="s">
        <v>508</v>
      </c>
      <c r="B23" s="150">
        <v>8</v>
      </c>
      <c r="C23" s="261">
        <v>0.03</v>
      </c>
      <c r="D23" s="261"/>
      <c r="E23" s="262">
        <v>8</v>
      </c>
      <c r="F23" s="261">
        <v>0.03</v>
      </c>
      <c r="H23" s="262">
        <v>7</v>
      </c>
      <c r="I23" s="261">
        <v>0.02857142857142857</v>
      </c>
      <c r="K23" s="262">
        <v>6</v>
      </c>
      <c r="L23" s="261">
        <f t="shared" si="0"/>
        <v>0.02608695652173913</v>
      </c>
    </row>
    <row r="24" spans="1:12" ht="15">
      <c r="A24" s="265" t="s">
        <v>14</v>
      </c>
      <c r="B24" s="266">
        <v>266</v>
      </c>
      <c r="C24" s="267">
        <v>1</v>
      </c>
      <c r="D24" s="267"/>
      <c r="E24" s="266">
        <v>267</v>
      </c>
      <c r="F24" s="267">
        <v>1</v>
      </c>
      <c r="G24" s="268"/>
      <c r="H24" s="266">
        <f>SUM(H6:H23)</f>
        <v>245</v>
      </c>
      <c r="I24" s="267">
        <v>1</v>
      </c>
      <c r="J24" s="268"/>
      <c r="K24" s="266">
        <f>SUM(K6:K23)</f>
        <v>230</v>
      </c>
      <c r="L24" s="267">
        <f>K24/$K$24</f>
        <v>1</v>
      </c>
    </row>
    <row r="25" ht="9" customHeight="1"/>
    <row r="26" ht="15">
      <c r="A26" s="51" t="s">
        <v>485</v>
      </c>
    </row>
  </sheetData>
  <sheetProtection/>
  <mergeCells count="5">
    <mergeCell ref="A4:A5"/>
    <mergeCell ref="B4:C4"/>
    <mergeCell ref="E4:F4"/>
    <mergeCell ref="H4:I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7.57421875" style="27" customWidth="1"/>
    <col min="2" max="2" width="45.140625" style="27" bestFit="1" customWidth="1"/>
    <col min="3" max="16384" width="9.140625" style="27" customWidth="1"/>
  </cols>
  <sheetData>
    <row r="1" ht="18">
      <c r="A1" s="174" t="s">
        <v>83</v>
      </c>
    </row>
    <row r="2" ht="18">
      <c r="A2" s="174"/>
    </row>
    <row r="3" spans="1:8" ht="15.75">
      <c r="A3" s="172" t="s">
        <v>193</v>
      </c>
      <c r="B3"/>
      <c r="C3"/>
      <c r="D3"/>
      <c r="E3"/>
      <c r="F3"/>
      <c r="G3"/>
      <c r="H3"/>
    </row>
    <row r="4" spans="1:8" ht="15">
      <c r="A4"/>
      <c r="B4"/>
      <c r="C4"/>
      <c r="D4"/>
      <c r="E4"/>
      <c r="F4"/>
      <c r="G4"/>
      <c r="H4"/>
    </row>
    <row r="5" spans="1:8" ht="15">
      <c r="A5" s="176" t="s">
        <v>194</v>
      </c>
      <c r="B5" s="177" t="s">
        <v>195</v>
      </c>
      <c r="C5" s="177"/>
      <c r="D5"/>
      <c r="E5"/>
      <c r="F5"/>
      <c r="G5"/>
      <c r="H5"/>
    </row>
    <row r="6" spans="1:8" ht="15">
      <c r="A6" s="176" t="s">
        <v>196</v>
      </c>
      <c r="B6" s="177" t="s">
        <v>197</v>
      </c>
      <c r="C6" s="177"/>
      <c r="D6"/>
      <c r="E6"/>
      <c r="F6"/>
      <c r="G6"/>
      <c r="H6"/>
    </row>
    <row r="7" spans="1:8" ht="15">
      <c r="A7" s="176" t="s">
        <v>198</v>
      </c>
      <c r="B7" s="177" t="s">
        <v>199</v>
      </c>
      <c r="C7" s="177"/>
      <c r="D7"/>
      <c r="E7"/>
      <c r="F7"/>
      <c r="G7"/>
      <c r="H7"/>
    </row>
    <row r="8" spans="1:8" ht="15">
      <c r="A8" s="176"/>
      <c r="B8" s="177"/>
      <c r="C8" s="177"/>
      <c r="D8"/>
      <c r="E8"/>
      <c r="F8"/>
      <c r="G8"/>
      <c r="H8"/>
    </row>
    <row r="9" spans="1:8" ht="15">
      <c r="A9" s="175" t="s">
        <v>200</v>
      </c>
      <c r="B9" s="177"/>
      <c r="C9" s="177"/>
      <c r="D9"/>
      <c r="E9"/>
      <c r="F9"/>
      <c r="G9"/>
      <c r="H9"/>
    </row>
    <row r="10" spans="1:8" ht="15">
      <c r="A10" s="118" t="s">
        <v>201</v>
      </c>
      <c r="B10" s="177"/>
      <c r="C10" s="177"/>
      <c r="D10"/>
      <c r="E10"/>
      <c r="F10"/>
      <c r="G10"/>
      <c r="H10"/>
    </row>
    <row r="11" spans="1:8" ht="15">
      <c r="A11" s="176"/>
      <c r="B11" s="177"/>
      <c r="C11" s="177"/>
      <c r="D11"/>
      <c r="E11"/>
      <c r="F11"/>
      <c r="G11"/>
      <c r="H11"/>
    </row>
    <row r="12" ht="15">
      <c r="A12" s="175" t="s">
        <v>202</v>
      </c>
    </row>
    <row r="13" ht="12.75">
      <c r="A13" s="29" t="s">
        <v>89</v>
      </c>
    </row>
    <row r="14" ht="12.75">
      <c r="A14" s="30" t="s">
        <v>90</v>
      </c>
    </row>
    <row r="15" ht="12.75">
      <c r="A15" s="30"/>
    </row>
    <row r="16" ht="15">
      <c r="A16" s="175" t="s">
        <v>203</v>
      </c>
    </row>
    <row r="17" ht="12.75">
      <c r="A17" s="118" t="s">
        <v>205</v>
      </c>
    </row>
    <row r="18" ht="12.75">
      <c r="A18" s="30" t="s">
        <v>204</v>
      </c>
    </row>
    <row r="19" ht="12.75">
      <c r="A19" s="30"/>
    </row>
    <row r="20" ht="15">
      <c r="A20" s="175" t="s">
        <v>184</v>
      </c>
    </row>
    <row r="21" ht="12.75">
      <c r="A21" s="118" t="s">
        <v>206</v>
      </c>
    </row>
    <row r="22" ht="12.75">
      <c r="A22" s="30"/>
    </row>
    <row r="23" ht="15">
      <c r="A23" s="175" t="s">
        <v>81</v>
      </c>
    </row>
    <row r="24" ht="12.75">
      <c r="A24" s="29" t="s">
        <v>86</v>
      </c>
    </row>
    <row r="25" ht="12.75">
      <c r="A25" s="31" t="s">
        <v>92</v>
      </c>
    </row>
    <row r="26" ht="12.75">
      <c r="A26" s="31" t="s">
        <v>93</v>
      </c>
    </row>
    <row r="27" ht="12.75">
      <c r="A27" s="31" t="s">
        <v>94</v>
      </c>
    </row>
    <row r="29" ht="15">
      <c r="A29" s="175" t="s">
        <v>84</v>
      </c>
    </row>
    <row r="30" ht="12.75">
      <c r="A30" s="29" t="s">
        <v>85</v>
      </c>
    </row>
    <row r="31" ht="12.75">
      <c r="A31" s="30"/>
    </row>
    <row r="32" ht="15">
      <c r="A32" s="175" t="s">
        <v>177</v>
      </c>
    </row>
    <row r="33" ht="12.75">
      <c r="A33" s="118" t="s">
        <v>211</v>
      </c>
    </row>
    <row r="34" ht="12.75">
      <c r="A34" s="118"/>
    </row>
    <row r="35" ht="15">
      <c r="A35" s="175" t="s">
        <v>207</v>
      </c>
    </row>
    <row r="36" ht="12.75">
      <c r="A36" s="118" t="s">
        <v>208</v>
      </c>
    </row>
    <row r="37" ht="12.75">
      <c r="A37" s="118" t="s">
        <v>209</v>
      </c>
    </row>
    <row r="38" ht="12.75">
      <c r="A38" s="118" t="s">
        <v>210</v>
      </c>
    </row>
    <row r="39" ht="12.75">
      <c r="A39" s="118"/>
    </row>
    <row r="40" ht="15">
      <c r="A40" s="175" t="s">
        <v>87</v>
      </c>
    </row>
    <row r="41" ht="12.75">
      <c r="A41" s="29" t="s">
        <v>88</v>
      </c>
    </row>
    <row r="42" ht="12.75">
      <c r="A42" s="29" t="s">
        <v>91</v>
      </c>
    </row>
    <row r="43" ht="12.75">
      <c r="A43" s="30" t="s">
        <v>95</v>
      </c>
    </row>
    <row r="44" ht="12.75">
      <c r="A44" s="30" t="s">
        <v>111</v>
      </c>
    </row>
    <row r="45" ht="12.75">
      <c r="A45" s="30" t="s">
        <v>96</v>
      </c>
    </row>
    <row r="46" ht="12.75">
      <c r="A46" s="30" t="s">
        <v>97</v>
      </c>
    </row>
    <row r="48" spans="1:2" ht="12.75">
      <c r="A48" s="28" t="s">
        <v>0</v>
      </c>
      <c r="B48" s="28" t="s">
        <v>98</v>
      </c>
    </row>
    <row r="49" spans="1:2" ht="12.75">
      <c r="A49" s="326" t="s">
        <v>11</v>
      </c>
      <c r="B49" s="178" t="s">
        <v>99</v>
      </c>
    </row>
    <row r="50" spans="1:2" ht="12.75">
      <c r="A50" s="327"/>
      <c r="B50" s="179" t="s">
        <v>100</v>
      </c>
    </row>
    <row r="51" spans="1:2" ht="12.75">
      <c r="A51" s="180" t="s">
        <v>12</v>
      </c>
      <c r="B51" s="180" t="s">
        <v>101</v>
      </c>
    </row>
    <row r="52" spans="1:2" ht="12.75">
      <c r="A52" s="326" t="s">
        <v>8</v>
      </c>
      <c r="B52" s="178" t="s">
        <v>102</v>
      </c>
    </row>
    <row r="53" spans="1:2" ht="12.75">
      <c r="A53" s="327"/>
      <c r="B53" s="179" t="s">
        <v>103</v>
      </c>
    </row>
    <row r="54" spans="1:2" ht="12.75">
      <c r="A54" s="180" t="s">
        <v>10</v>
      </c>
      <c r="B54" s="180" t="s">
        <v>104</v>
      </c>
    </row>
    <row r="55" spans="1:2" ht="12.75">
      <c r="A55" s="326" t="s">
        <v>9</v>
      </c>
      <c r="B55" s="178" t="s">
        <v>105</v>
      </c>
    </row>
    <row r="56" spans="1:2" ht="12.75">
      <c r="A56" s="327"/>
      <c r="B56" s="179" t="s">
        <v>106</v>
      </c>
    </row>
    <row r="57" spans="1:2" ht="12.75">
      <c r="A57" s="180" t="s">
        <v>1</v>
      </c>
      <c r="B57" s="180" t="s">
        <v>107</v>
      </c>
    </row>
    <row r="59" s="32" customFormat="1" ht="15">
      <c r="A59" s="175" t="s">
        <v>113</v>
      </c>
    </row>
    <row r="60" s="32" customFormat="1" ht="12.75">
      <c r="A60" s="29" t="s">
        <v>109</v>
      </c>
    </row>
    <row r="61" s="32" customFormat="1" ht="12.75">
      <c r="A61" s="30" t="s">
        <v>110</v>
      </c>
    </row>
    <row r="63" ht="15">
      <c r="A63" s="175" t="s">
        <v>108</v>
      </c>
    </row>
    <row r="64" ht="12.75">
      <c r="A64" s="29" t="s">
        <v>112</v>
      </c>
    </row>
    <row r="66" ht="15">
      <c r="A66" s="175" t="s">
        <v>212</v>
      </c>
    </row>
    <row r="67" ht="12.75">
      <c r="A67" s="118" t="s">
        <v>213</v>
      </c>
    </row>
  </sheetData>
  <sheetProtection/>
  <mergeCells count="3">
    <mergeCell ref="A49:A50"/>
    <mergeCell ref="A52:A53"/>
    <mergeCell ref="A55:A5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57421875" style="0" customWidth="1"/>
    <col min="2" max="2" width="5.7109375" style="0" bestFit="1" customWidth="1"/>
    <col min="3" max="3" width="1.7109375" style="0" customWidth="1"/>
    <col min="4" max="11" width="6.7109375" style="0" customWidth="1"/>
    <col min="12" max="12" width="1.7109375" style="0" customWidth="1"/>
    <col min="13" max="13" width="6.421875" style="0" bestFit="1" customWidth="1"/>
    <col min="14" max="14" width="1.7109375" style="0" customWidth="1"/>
    <col min="15" max="15" width="7.28125" style="0" bestFit="1" customWidth="1"/>
  </cols>
  <sheetData>
    <row r="1" ht="15">
      <c r="A1" s="269" t="s">
        <v>509</v>
      </c>
    </row>
    <row r="2" ht="6" customHeight="1"/>
    <row r="3" spans="1:15" ht="15">
      <c r="A3" s="120" t="s">
        <v>510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3.5" customHeight="1">
      <c r="A4" s="46" t="s">
        <v>80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6" customHeight="1">
      <c r="A5" s="237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270"/>
      <c r="B6" s="244"/>
      <c r="C6" s="244"/>
      <c r="D6" s="329" t="s">
        <v>155</v>
      </c>
      <c r="E6" s="329"/>
      <c r="F6" s="329"/>
      <c r="G6" s="329"/>
      <c r="H6" s="329"/>
      <c r="I6" s="329"/>
      <c r="J6" s="329"/>
      <c r="K6" s="329"/>
      <c r="L6" s="235"/>
      <c r="M6" s="244"/>
      <c r="N6" s="244"/>
      <c r="O6" s="244"/>
    </row>
    <row r="7" spans="1:15" ht="34.5">
      <c r="A7" s="49" t="s">
        <v>511</v>
      </c>
      <c r="B7" s="271" t="s">
        <v>14</v>
      </c>
      <c r="C7" s="206"/>
      <c r="D7" s="206" t="s">
        <v>512</v>
      </c>
      <c r="E7" s="206" t="s">
        <v>513</v>
      </c>
      <c r="F7" s="206" t="s">
        <v>514</v>
      </c>
      <c r="G7" s="206" t="s">
        <v>515</v>
      </c>
      <c r="H7" s="206" t="s">
        <v>516</v>
      </c>
      <c r="I7" s="206" t="s">
        <v>517</v>
      </c>
      <c r="J7" s="206" t="s">
        <v>518</v>
      </c>
      <c r="K7" s="142" t="s">
        <v>519</v>
      </c>
      <c r="L7" s="142"/>
      <c r="M7" s="142" t="s">
        <v>468</v>
      </c>
      <c r="N7" s="142"/>
      <c r="O7" s="142" t="s">
        <v>520</v>
      </c>
    </row>
    <row r="8" spans="1:15" ht="15">
      <c r="A8" s="22" t="s">
        <v>521</v>
      </c>
      <c r="B8" s="272">
        <v>9681</v>
      </c>
      <c r="C8" s="59"/>
      <c r="D8" s="147">
        <v>305</v>
      </c>
      <c r="E8" s="59">
        <v>4062</v>
      </c>
      <c r="F8" s="59">
        <v>1946</v>
      </c>
      <c r="G8" s="147">
        <v>839</v>
      </c>
      <c r="H8" s="59">
        <v>1025</v>
      </c>
      <c r="I8" s="147">
        <v>804</v>
      </c>
      <c r="J8" s="147">
        <v>687</v>
      </c>
      <c r="K8" s="147">
        <v>13</v>
      </c>
      <c r="L8" s="147"/>
      <c r="M8" s="147">
        <v>31</v>
      </c>
      <c r="N8" s="147"/>
      <c r="O8" s="147">
        <v>25</v>
      </c>
    </row>
    <row r="9" spans="1:15" ht="15">
      <c r="A9" s="104" t="s">
        <v>522</v>
      </c>
      <c r="B9" s="273">
        <v>6841</v>
      </c>
      <c r="C9" s="112"/>
      <c r="D9" s="150">
        <v>226</v>
      </c>
      <c r="E9" s="112">
        <v>2866</v>
      </c>
      <c r="F9" s="112">
        <v>1242</v>
      </c>
      <c r="G9" s="150">
        <v>535</v>
      </c>
      <c r="H9" s="150">
        <v>763</v>
      </c>
      <c r="I9" s="150">
        <v>661</v>
      </c>
      <c r="J9" s="150">
        <v>538</v>
      </c>
      <c r="K9" s="150">
        <v>10</v>
      </c>
      <c r="L9" s="150"/>
      <c r="M9" s="150">
        <v>31</v>
      </c>
      <c r="N9" s="150"/>
      <c r="O9" s="150">
        <v>25</v>
      </c>
    </row>
    <row r="10" spans="1:15" ht="15">
      <c r="A10" s="104" t="s">
        <v>523</v>
      </c>
      <c r="B10" s="273">
        <v>2840</v>
      </c>
      <c r="C10" s="112"/>
      <c r="D10" s="150">
        <v>79</v>
      </c>
      <c r="E10" s="112">
        <v>1196</v>
      </c>
      <c r="F10" s="150">
        <v>704</v>
      </c>
      <c r="G10" s="150">
        <v>304</v>
      </c>
      <c r="H10" s="150">
        <v>262</v>
      </c>
      <c r="I10" s="150">
        <v>143</v>
      </c>
      <c r="J10" s="150">
        <v>149</v>
      </c>
      <c r="K10" s="150">
        <v>3</v>
      </c>
      <c r="L10" s="150"/>
      <c r="M10" s="150">
        <v>29</v>
      </c>
      <c r="N10" s="150"/>
      <c r="O10" s="150">
        <v>25</v>
      </c>
    </row>
    <row r="11" spans="1:15" ht="6" customHeight="1">
      <c r="A11" s="104"/>
      <c r="B11" s="273"/>
      <c r="C11" s="112"/>
      <c r="D11" s="150"/>
      <c r="E11" s="112"/>
      <c r="F11" s="150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5">
      <c r="A12" s="22" t="s">
        <v>524</v>
      </c>
      <c r="B12" s="272">
        <v>10334</v>
      </c>
      <c r="C12" s="59"/>
      <c r="D12" s="147">
        <v>306</v>
      </c>
      <c r="E12" s="59">
        <v>4356</v>
      </c>
      <c r="F12" s="59">
        <v>2073</v>
      </c>
      <c r="G12" s="147">
        <v>878</v>
      </c>
      <c r="H12" s="59">
        <v>1074</v>
      </c>
      <c r="I12" s="147">
        <v>856</v>
      </c>
      <c r="J12" s="147">
        <v>778</v>
      </c>
      <c r="K12" s="147">
        <v>13</v>
      </c>
      <c r="L12" s="147"/>
      <c r="M12" s="147">
        <v>31</v>
      </c>
      <c r="N12" s="147"/>
      <c r="O12" s="147">
        <v>25</v>
      </c>
    </row>
    <row r="13" spans="1:15" ht="15">
      <c r="A13" s="274" t="s">
        <v>469</v>
      </c>
      <c r="B13" s="272"/>
      <c r="C13" s="59"/>
      <c r="D13" s="147"/>
      <c r="E13" s="59"/>
      <c r="F13" s="59"/>
      <c r="G13" s="147"/>
      <c r="H13" s="59"/>
      <c r="I13" s="147"/>
      <c r="J13" s="147"/>
      <c r="K13" s="147"/>
      <c r="L13" s="147"/>
      <c r="M13" s="147"/>
      <c r="N13" s="147"/>
      <c r="O13" s="147"/>
    </row>
    <row r="14" spans="1:15" ht="15">
      <c r="A14" s="38" t="s">
        <v>470</v>
      </c>
      <c r="B14" s="273">
        <v>1616</v>
      </c>
      <c r="C14" s="112"/>
      <c r="D14" s="150">
        <v>120</v>
      </c>
      <c r="E14" s="150">
        <v>986</v>
      </c>
      <c r="F14" s="150">
        <v>269</v>
      </c>
      <c r="G14" s="150">
        <v>74</v>
      </c>
      <c r="H14" s="150">
        <v>58</v>
      </c>
      <c r="I14" s="150">
        <v>46</v>
      </c>
      <c r="J14" s="150">
        <v>63</v>
      </c>
      <c r="K14" s="150">
        <v>0</v>
      </c>
      <c r="L14" s="150"/>
      <c r="M14" s="150">
        <v>26</v>
      </c>
      <c r="N14" s="150"/>
      <c r="O14" s="150">
        <v>23</v>
      </c>
    </row>
    <row r="15" spans="1:15" ht="15">
      <c r="A15" s="38" t="s">
        <v>471</v>
      </c>
      <c r="B15" s="275">
        <v>676</v>
      </c>
      <c r="C15" s="150"/>
      <c r="D15" s="150">
        <v>18</v>
      </c>
      <c r="E15" s="150">
        <v>386</v>
      </c>
      <c r="F15" s="150">
        <v>182</v>
      </c>
      <c r="G15" s="150">
        <v>44</v>
      </c>
      <c r="H15" s="150">
        <v>36</v>
      </c>
      <c r="I15" s="150">
        <v>8</v>
      </c>
      <c r="J15" s="150" t="s">
        <v>194</v>
      </c>
      <c r="K15" s="150" t="s">
        <v>194</v>
      </c>
      <c r="L15" s="150"/>
      <c r="M15" s="150">
        <v>25</v>
      </c>
      <c r="N15" s="150"/>
      <c r="O15" s="150">
        <v>24</v>
      </c>
    </row>
    <row r="16" spans="1:15" ht="15">
      <c r="A16" s="38" t="s">
        <v>472</v>
      </c>
      <c r="B16" s="275">
        <v>228</v>
      </c>
      <c r="C16" s="150"/>
      <c r="D16" s="150" t="s">
        <v>194</v>
      </c>
      <c r="E16" s="150">
        <v>69</v>
      </c>
      <c r="F16" s="150">
        <v>38</v>
      </c>
      <c r="G16" s="150">
        <v>30</v>
      </c>
      <c r="H16" s="150">
        <v>45</v>
      </c>
      <c r="I16" s="150">
        <v>35</v>
      </c>
      <c r="J16" s="150">
        <v>6</v>
      </c>
      <c r="K16" s="150" t="s">
        <v>194</v>
      </c>
      <c r="L16" s="150"/>
      <c r="M16" s="150">
        <v>33</v>
      </c>
      <c r="N16" s="150"/>
      <c r="O16" s="150">
        <v>30</v>
      </c>
    </row>
    <row r="17" spans="1:15" ht="15">
      <c r="A17" s="276" t="s">
        <v>473</v>
      </c>
      <c r="B17" s="273">
        <v>1022</v>
      </c>
      <c r="C17" s="112"/>
      <c r="D17" s="150">
        <v>9</v>
      </c>
      <c r="E17" s="150">
        <v>469</v>
      </c>
      <c r="F17" s="150">
        <v>356</v>
      </c>
      <c r="G17" s="150">
        <v>107</v>
      </c>
      <c r="H17" s="150">
        <v>62</v>
      </c>
      <c r="I17" s="150">
        <v>18</v>
      </c>
      <c r="J17" s="150" t="s">
        <v>194</v>
      </c>
      <c r="K17" s="150" t="s">
        <v>194</v>
      </c>
      <c r="L17" s="150"/>
      <c r="M17" s="150">
        <v>26</v>
      </c>
      <c r="N17" s="150"/>
      <c r="O17" s="150">
        <v>25</v>
      </c>
    </row>
    <row r="18" spans="1:15" ht="15">
      <c r="A18" s="38" t="s">
        <v>474</v>
      </c>
      <c r="B18" s="275">
        <v>472</v>
      </c>
      <c r="C18" s="150"/>
      <c r="D18" s="150">
        <v>8</v>
      </c>
      <c r="E18" s="150">
        <v>163</v>
      </c>
      <c r="F18" s="150">
        <v>107</v>
      </c>
      <c r="G18" s="150">
        <v>67</v>
      </c>
      <c r="H18" s="150">
        <v>72</v>
      </c>
      <c r="I18" s="150">
        <v>42</v>
      </c>
      <c r="J18" s="150">
        <v>13</v>
      </c>
      <c r="K18" s="150">
        <v>0</v>
      </c>
      <c r="L18" s="150"/>
      <c r="M18" s="150">
        <v>31</v>
      </c>
      <c r="N18" s="150"/>
      <c r="O18" s="150">
        <v>27</v>
      </c>
    </row>
    <row r="19" spans="1:15" ht="15">
      <c r="A19" s="38" t="s">
        <v>475</v>
      </c>
      <c r="B19" s="273">
        <v>1951</v>
      </c>
      <c r="C19" s="112"/>
      <c r="D19" s="150">
        <v>24</v>
      </c>
      <c r="E19" s="150">
        <v>411</v>
      </c>
      <c r="F19" s="150">
        <v>299</v>
      </c>
      <c r="G19" s="150">
        <v>147</v>
      </c>
      <c r="H19" s="150">
        <v>216</v>
      </c>
      <c r="I19" s="150">
        <v>285</v>
      </c>
      <c r="J19" s="150">
        <v>565</v>
      </c>
      <c r="K19" s="150">
        <v>4</v>
      </c>
      <c r="L19" s="150"/>
      <c r="M19" s="150">
        <v>42</v>
      </c>
      <c r="N19" s="150"/>
      <c r="O19" s="150">
        <v>39</v>
      </c>
    </row>
    <row r="20" spans="1:15" ht="15">
      <c r="A20" s="276" t="s">
        <v>476</v>
      </c>
      <c r="B20" s="273">
        <v>2453</v>
      </c>
      <c r="C20" s="112"/>
      <c r="D20" s="150">
        <v>55</v>
      </c>
      <c r="E20" s="150">
        <v>825</v>
      </c>
      <c r="F20" s="150">
        <v>402</v>
      </c>
      <c r="G20" s="150">
        <v>265</v>
      </c>
      <c r="H20" s="150">
        <v>461</v>
      </c>
      <c r="I20" s="150">
        <v>358</v>
      </c>
      <c r="J20" s="150">
        <v>87</v>
      </c>
      <c r="K20" s="150">
        <v>0</v>
      </c>
      <c r="L20" s="150"/>
      <c r="M20" s="150">
        <v>32</v>
      </c>
      <c r="N20" s="150"/>
      <c r="O20" s="150">
        <v>28</v>
      </c>
    </row>
    <row r="21" spans="1:15" ht="15">
      <c r="A21" s="38" t="s">
        <v>477</v>
      </c>
      <c r="B21" s="273">
        <v>1702</v>
      </c>
      <c r="C21" s="112"/>
      <c r="D21" s="150">
        <v>66</v>
      </c>
      <c r="E21" s="150">
        <v>980</v>
      </c>
      <c r="F21" s="150">
        <v>362</v>
      </c>
      <c r="G21" s="150">
        <v>110</v>
      </c>
      <c r="H21" s="150">
        <v>93</v>
      </c>
      <c r="I21" s="150">
        <v>49</v>
      </c>
      <c r="J21" s="150">
        <v>34</v>
      </c>
      <c r="K21" s="150">
        <v>8</v>
      </c>
      <c r="L21" s="150"/>
      <c r="M21" s="150">
        <v>26</v>
      </c>
      <c r="N21" s="150"/>
      <c r="O21" s="150">
        <v>23</v>
      </c>
    </row>
    <row r="22" spans="1:15" ht="15">
      <c r="A22" s="38" t="s">
        <v>478</v>
      </c>
      <c r="B22" s="275">
        <v>214</v>
      </c>
      <c r="C22" s="150"/>
      <c r="D22" s="150" t="s">
        <v>194</v>
      </c>
      <c r="E22" s="150">
        <v>67</v>
      </c>
      <c r="F22" s="150">
        <v>58</v>
      </c>
      <c r="G22" s="150">
        <v>34</v>
      </c>
      <c r="H22" s="150">
        <v>31</v>
      </c>
      <c r="I22" s="150">
        <v>15</v>
      </c>
      <c r="J22" s="150">
        <v>7</v>
      </c>
      <c r="K22" s="150" t="s">
        <v>194</v>
      </c>
      <c r="L22" s="150"/>
      <c r="M22" s="150">
        <v>30</v>
      </c>
      <c r="N22" s="150"/>
      <c r="O22" s="150">
        <v>27</v>
      </c>
    </row>
    <row r="23" spans="1:15" ht="6" customHeight="1">
      <c r="A23" s="38"/>
      <c r="B23" s="275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1:15" ht="15">
      <c r="A24" s="277" t="s">
        <v>525</v>
      </c>
      <c r="B24" s="278"/>
      <c r="C24" s="147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5">
      <c r="A25" s="38" t="s">
        <v>479</v>
      </c>
      <c r="B25" s="273">
        <v>3002</v>
      </c>
      <c r="C25" s="112"/>
      <c r="D25" s="150" t="s">
        <v>194</v>
      </c>
      <c r="E25" s="150">
        <v>990</v>
      </c>
      <c r="F25" s="150">
        <v>492</v>
      </c>
      <c r="G25" s="150">
        <v>329</v>
      </c>
      <c r="H25" s="150">
        <v>555</v>
      </c>
      <c r="I25" s="150">
        <v>430</v>
      </c>
      <c r="J25" s="150">
        <v>114</v>
      </c>
      <c r="K25" s="150" t="s">
        <v>194</v>
      </c>
      <c r="L25" s="150"/>
      <c r="M25" s="150">
        <v>32</v>
      </c>
      <c r="N25" s="150"/>
      <c r="O25" s="150">
        <v>28</v>
      </c>
    </row>
    <row r="26" spans="1:15" ht="15">
      <c r="A26" s="38" t="s">
        <v>480</v>
      </c>
      <c r="B26" s="273">
        <v>2733</v>
      </c>
      <c r="C26" s="112"/>
      <c r="D26" s="150">
        <v>73</v>
      </c>
      <c r="E26" s="112">
        <v>1432</v>
      </c>
      <c r="F26" s="150">
        <v>691</v>
      </c>
      <c r="G26" s="150">
        <v>234</v>
      </c>
      <c r="H26" s="150">
        <v>210</v>
      </c>
      <c r="I26" s="150">
        <v>73</v>
      </c>
      <c r="J26" s="150">
        <v>12</v>
      </c>
      <c r="K26" s="150">
        <v>8</v>
      </c>
      <c r="L26" s="150"/>
      <c r="M26" s="150">
        <v>26</v>
      </c>
      <c r="N26" s="150"/>
      <c r="O26" s="150">
        <v>24</v>
      </c>
    </row>
    <row r="27" spans="1:15" ht="15">
      <c r="A27" s="38" t="s">
        <v>481</v>
      </c>
      <c r="B27" s="273">
        <v>3336</v>
      </c>
      <c r="C27" s="112"/>
      <c r="D27" s="150">
        <v>130</v>
      </c>
      <c r="E27" s="112">
        <v>1883</v>
      </c>
      <c r="F27" s="150">
        <v>830</v>
      </c>
      <c r="G27" s="150">
        <v>235</v>
      </c>
      <c r="H27" s="150">
        <v>149</v>
      </c>
      <c r="I27" s="150">
        <v>78</v>
      </c>
      <c r="J27" s="150">
        <v>31</v>
      </c>
      <c r="K27" s="150">
        <v>0</v>
      </c>
      <c r="L27" s="150"/>
      <c r="M27" s="150">
        <v>25</v>
      </c>
      <c r="N27" s="150"/>
      <c r="O27" s="150">
        <v>24</v>
      </c>
    </row>
    <row r="28" spans="1:15" ht="15">
      <c r="A28" s="41" t="s">
        <v>482</v>
      </c>
      <c r="B28" s="279">
        <v>1263</v>
      </c>
      <c r="C28" s="155"/>
      <c r="D28" s="210" t="s">
        <v>194</v>
      </c>
      <c r="E28" s="210">
        <v>51</v>
      </c>
      <c r="F28" s="210">
        <v>60</v>
      </c>
      <c r="G28" s="210">
        <v>80</v>
      </c>
      <c r="H28" s="210">
        <v>160</v>
      </c>
      <c r="I28" s="210">
        <v>275</v>
      </c>
      <c r="J28" s="210">
        <v>621</v>
      </c>
      <c r="K28" s="210" t="s">
        <v>194</v>
      </c>
      <c r="L28" s="210"/>
      <c r="M28" s="210">
        <v>52</v>
      </c>
      <c r="N28" s="210"/>
      <c r="O28" s="210">
        <v>54</v>
      </c>
    </row>
    <row r="29" ht="6" customHeight="1"/>
    <row r="30" ht="15">
      <c r="A30" s="21" t="s">
        <v>526</v>
      </c>
    </row>
    <row r="31" ht="6" customHeight="1"/>
    <row r="32" spans="1:15" ht="15">
      <c r="A32" s="51" t="s">
        <v>485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4" ht="15">
      <c r="A34" s="135" t="s">
        <v>527</v>
      </c>
    </row>
    <row r="35" ht="13.5" customHeight="1">
      <c r="A35" s="46" t="s">
        <v>80</v>
      </c>
    </row>
    <row r="36" ht="6" customHeight="1">
      <c r="A36" s="1"/>
    </row>
    <row r="37" spans="1:15" ht="15">
      <c r="A37" s="280"/>
      <c r="B37" s="281"/>
      <c r="C37" s="281"/>
      <c r="D37" s="329" t="s">
        <v>155</v>
      </c>
      <c r="E37" s="329"/>
      <c r="F37" s="329"/>
      <c r="G37" s="329"/>
      <c r="H37" s="329"/>
      <c r="I37" s="329"/>
      <c r="J37" s="329"/>
      <c r="K37" s="329"/>
      <c r="L37" s="235"/>
      <c r="M37" s="281"/>
      <c r="N37" s="281"/>
      <c r="O37" s="281"/>
    </row>
    <row r="38" spans="1:15" ht="34.5">
      <c r="A38" s="49" t="s">
        <v>511</v>
      </c>
      <c r="B38" s="206" t="s">
        <v>14</v>
      </c>
      <c r="C38" s="206"/>
      <c r="D38" s="206" t="s">
        <v>512</v>
      </c>
      <c r="E38" s="206" t="s">
        <v>513</v>
      </c>
      <c r="F38" s="206" t="s">
        <v>514</v>
      </c>
      <c r="G38" s="206" t="s">
        <v>515</v>
      </c>
      <c r="H38" s="206" t="s">
        <v>516</v>
      </c>
      <c r="I38" s="206" t="s">
        <v>517</v>
      </c>
      <c r="J38" s="206" t="s">
        <v>528</v>
      </c>
      <c r="K38" s="142" t="s">
        <v>519</v>
      </c>
      <c r="L38" s="142"/>
      <c r="M38" s="142" t="s">
        <v>468</v>
      </c>
      <c r="N38" s="142"/>
      <c r="O38" s="142" t="s">
        <v>520</v>
      </c>
    </row>
    <row r="39" spans="1:15" ht="15">
      <c r="A39" s="22" t="s">
        <v>521</v>
      </c>
      <c r="B39" s="59">
        <v>9628</v>
      </c>
      <c r="C39" s="59"/>
      <c r="D39" s="147">
        <v>309</v>
      </c>
      <c r="E39" s="59">
        <v>3893</v>
      </c>
      <c r="F39" s="59">
        <v>1976</v>
      </c>
      <c r="G39" s="147">
        <v>825</v>
      </c>
      <c r="H39" s="147">
        <v>994</v>
      </c>
      <c r="I39" s="147">
        <v>849</v>
      </c>
      <c r="J39" s="147">
        <v>774</v>
      </c>
      <c r="K39" s="147">
        <v>8</v>
      </c>
      <c r="L39" s="147"/>
      <c r="M39" s="147">
        <v>31</v>
      </c>
      <c r="N39" s="147"/>
      <c r="O39" s="147">
        <v>26</v>
      </c>
    </row>
    <row r="40" spans="1:15" ht="15">
      <c r="A40" s="104" t="s">
        <v>522</v>
      </c>
      <c r="B40" s="112">
        <v>6840</v>
      </c>
      <c r="C40" s="112"/>
      <c r="D40" s="150">
        <v>225</v>
      </c>
      <c r="E40" s="112">
        <v>2777</v>
      </c>
      <c r="F40" s="112">
        <v>1269</v>
      </c>
      <c r="G40" s="150">
        <v>526</v>
      </c>
      <c r="H40" s="150">
        <v>718</v>
      </c>
      <c r="I40" s="150">
        <v>694</v>
      </c>
      <c r="J40" s="150">
        <v>629</v>
      </c>
      <c r="K40" s="150">
        <v>2</v>
      </c>
      <c r="L40" s="150"/>
      <c r="M40" s="150">
        <v>32</v>
      </c>
      <c r="N40" s="150"/>
      <c r="O40" s="150">
        <v>26</v>
      </c>
    </row>
    <row r="41" spans="1:15" ht="15">
      <c r="A41" s="104" t="s">
        <v>523</v>
      </c>
      <c r="B41" s="112">
        <v>2788</v>
      </c>
      <c r="C41" s="112"/>
      <c r="D41" s="150">
        <v>84</v>
      </c>
      <c r="E41" s="112">
        <v>1116</v>
      </c>
      <c r="F41" s="150">
        <v>707</v>
      </c>
      <c r="G41" s="150">
        <v>299</v>
      </c>
      <c r="H41" s="150">
        <v>276</v>
      </c>
      <c r="I41" s="150">
        <v>155</v>
      </c>
      <c r="J41" s="150">
        <v>145</v>
      </c>
      <c r="K41" s="150">
        <v>6</v>
      </c>
      <c r="L41" s="150"/>
      <c r="M41" s="150">
        <v>30</v>
      </c>
      <c r="N41" s="150"/>
      <c r="O41" s="150">
        <v>25</v>
      </c>
    </row>
    <row r="42" spans="1:15" ht="6" customHeight="1">
      <c r="A42" s="104"/>
      <c r="B42" s="112"/>
      <c r="C42" s="112"/>
      <c r="D42" s="150"/>
      <c r="E42" s="112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15">
      <c r="A43" s="22" t="s">
        <v>524</v>
      </c>
      <c r="B43" s="59">
        <v>10233</v>
      </c>
      <c r="C43" s="59"/>
      <c r="D43" s="147">
        <v>319</v>
      </c>
      <c r="E43" s="59">
        <v>4137</v>
      </c>
      <c r="F43" s="59">
        <v>2086</v>
      </c>
      <c r="G43" s="147">
        <v>868</v>
      </c>
      <c r="H43" s="59">
        <v>1037</v>
      </c>
      <c r="I43" s="59">
        <v>909</v>
      </c>
      <c r="J43" s="59">
        <v>869</v>
      </c>
      <c r="K43" s="59">
        <v>8</v>
      </c>
      <c r="L43" s="59"/>
      <c r="M43" s="59">
        <v>31</v>
      </c>
      <c r="N43" s="59"/>
      <c r="O43" s="59">
        <v>26</v>
      </c>
    </row>
    <row r="44" spans="1:15" ht="15">
      <c r="A44" s="274" t="s">
        <v>469</v>
      </c>
      <c r="B44" s="59"/>
      <c r="C44" s="59"/>
      <c r="D44" s="147"/>
      <c r="E44" s="59"/>
      <c r="F44" s="59"/>
      <c r="G44" s="147"/>
      <c r="H44" s="59"/>
      <c r="I44" s="59"/>
      <c r="J44" s="59"/>
      <c r="K44" s="59"/>
      <c r="L44" s="59"/>
      <c r="M44" s="59"/>
      <c r="N44" s="59"/>
      <c r="O44" s="59"/>
    </row>
    <row r="45" spans="1:15" ht="15">
      <c r="A45" s="38" t="s">
        <v>470</v>
      </c>
      <c r="B45" s="112">
        <v>1660</v>
      </c>
      <c r="C45" s="112"/>
      <c r="D45" s="150">
        <v>125</v>
      </c>
      <c r="E45" s="150">
        <v>983</v>
      </c>
      <c r="F45" s="150">
        <v>282</v>
      </c>
      <c r="G45" s="150">
        <v>80</v>
      </c>
      <c r="H45" s="150">
        <v>49</v>
      </c>
      <c r="I45" s="150">
        <v>43</v>
      </c>
      <c r="J45" s="150">
        <v>98</v>
      </c>
      <c r="K45" s="150">
        <v>0</v>
      </c>
      <c r="L45" s="150"/>
      <c r="M45" s="150">
        <v>27</v>
      </c>
      <c r="N45" s="150"/>
      <c r="O45" s="150">
        <v>23</v>
      </c>
    </row>
    <row r="46" spans="1:15" ht="15">
      <c r="A46" s="38" t="s">
        <v>471</v>
      </c>
      <c r="B46" s="150">
        <v>650</v>
      </c>
      <c r="C46" s="150"/>
      <c r="D46" s="150">
        <v>12</v>
      </c>
      <c r="E46" s="150">
        <v>354</v>
      </c>
      <c r="F46" s="150">
        <v>174</v>
      </c>
      <c r="G46" s="150">
        <v>52</v>
      </c>
      <c r="H46" s="150">
        <v>44</v>
      </c>
      <c r="I46" s="150">
        <v>12</v>
      </c>
      <c r="J46" s="150" t="s">
        <v>194</v>
      </c>
      <c r="K46" s="150" t="s">
        <v>194</v>
      </c>
      <c r="L46" s="150"/>
      <c r="M46" s="150">
        <v>26</v>
      </c>
      <c r="N46" s="150"/>
      <c r="O46" s="150">
        <v>24</v>
      </c>
    </row>
    <row r="47" spans="1:15" ht="15">
      <c r="A47" s="38" t="s">
        <v>472</v>
      </c>
      <c r="B47" s="150">
        <v>266</v>
      </c>
      <c r="C47" s="150"/>
      <c r="D47" s="150">
        <v>8</v>
      </c>
      <c r="E47" s="150">
        <v>86</v>
      </c>
      <c r="F47" s="150">
        <v>46</v>
      </c>
      <c r="G47" s="150">
        <v>34</v>
      </c>
      <c r="H47" s="150">
        <v>36</v>
      </c>
      <c r="I47" s="150">
        <v>44</v>
      </c>
      <c r="J47" s="150">
        <v>12</v>
      </c>
      <c r="K47" s="150">
        <v>0</v>
      </c>
      <c r="L47" s="150"/>
      <c r="M47" s="150">
        <v>33</v>
      </c>
      <c r="N47" s="150"/>
      <c r="O47" s="150">
        <v>28</v>
      </c>
    </row>
    <row r="48" spans="1:15" ht="15">
      <c r="A48" s="276" t="s">
        <v>473</v>
      </c>
      <c r="B48" s="150">
        <v>983</v>
      </c>
      <c r="C48" s="150"/>
      <c r="D48" s="150">
        <v>12</v>
      </c>
      <c r="E48" s="150">
        <v>449</v>
      </c>
      <c r="F48" s="150">
        <v>347</v>
      </c>
      <c r="G48" s="150">
        <v>101</v>
      </c>
      <c r="H48" s="150">
        <v>52</v>
      </c>
      <c r="I48" s="150">
        <v>17</v>
      </c>
      <c r="J48" s="150" t="s">
        <v>194</v>
      </c>
      <c r="K48" s="150" t="s">
        <v>194</v>
      </c>
      <c r="L48" s="150"/>
      <c r="M48" s="150">
        <v>26</v>
      </c>
      <c r="N48" s="150"/>
      <c r="O48" s="150">
        <v>25</v>
      </c>
    </row>
    <row r="49" spans="1:15" ht="15">
      <c r="A49" s="38" t="s">
        <v>474</v>
      </c>
      <c r="B49" s="150">
        <v>448</v>
      </c>
      <c r="C49" s="150"/>
      <c r="D49" s="150" t="s">
        <v>194</v>
      </c>
      <c r="E49" s="150">
        <v>128</v>
      </c>
      <c r="F49" s="150">
        <v>111</v>
      </c>
      <c r="G49" s="150">
        <v>56</v>
      </c>
      <c r="H49" s="150">
        <v>76</v>
      </c>
      <c r="I49" s="150">
        <v>50</v>
      </c>
      <c r="J49" s="150">
        <v>14</v>
      </c>
      <c r="K49" s="150" t="s">
        <v>194</v>
      </c>
      <c r="L49" s="150"/>
      <c r="M49" s="150">
        <v>32</v>
      </c>
      <c r="N49" s="150"/>
      <c r="O49" s="150">
        <v>28</v>
      </c>
    </row>
    <row r="50" spans="1:15" ht="15">
      <c r="A50" s="38" t="s">
        <v>475</v>
      </c>
      <c r="B50" s="112">
        <v>1942</v>
      </c>
      <c r="C50" s="112"/>
      <c r="D50" s="150">
        <v>23</v>
      </c>
      <c r="E50" s="150">
        <v>349</v>
      </c>
      <c r="F50" s="150">
        <v>273</v>
      </c>
      <c r="G50" s="150">
        <v>155</v>
      </c>
      <c r="H50" s="150">
        <v>213</v>
      </c>
      <c r="I50" s="150">
        <v>326</v>
      </c>
      <c r="J50" s="150">
        <v>603</v>
      </c>
      <c r="K50" s="150">
        <v>0</v>
      </c>
      <c r="L50" s="150"/>
      <c r="M50" s="150">
        <v>43</v>
      </c>
      <c r="N50" s="150"/>
      <c r="O50" s="150">
        <v>43</v>
      </c>
    </row>
    <row r="51" spans="1:15" ht="15">
      <c r="A51" s="276" t="s">
        <v>476</v>
      </c>
      <c r="B51" s="112">
        <v>2353</v>
      </c>
      <c r="C51" s="112"/>
      <c r="D51" s="150">
        <v>44</v>
      </c>
      <c r="E51" s="150">
        <v>729</v>
      </c>
      <c r="F51" s="150">
        <v>433</v>
      </c>
      <c r="G51" s="150">
        <v>243</v>
      </c>
      <c r="H51" s="150">
        <v>460</v>
      </c>
      <c r="I51" s="150">
        <v>353</v>
      </c>
      <c r="J51" s="150">
        <v>91</v>
      </c>
      <c r="K51" s="150">
        <v>0</v>
      </c>
      <c r="L51" s="150"/>
      <c r="M51" s="150">
        <v>33</v>
      </c>
      <c r="N51" s="150"/>
      <c r="O51" s="150">
        <v>29</v>
      </c>
    </row>
    <row r="52" spans="1:15" ht="15">
      <c r="A52" s="38" t="s">
        <v>477</v>
      </c>
      <c r="B52" s="112">
        <v>1735</v>
      </c>
      <c r="C52" s="112"/>
      <c r="D52" s="150">
        <v>83</v>
      </c>
      <c r="E52" s="150">
        <v>987</v>
      </c>
      <c r="F52" s="150">
        <v>374</v>
      </c>
      <c r="G52" s="150">
        <v>120</v>
      </c>
      <c r="H52" s="150">
        <v>81</v>
      </c>
      <c r="I52" s="150">
        <v>49</v>
      </c>
      <c r="J52" s="150">
        <v>37</v>
      </c>
      <c r="K52" s="150">
        <v>4</v>
      </c>
      <c r="L52" s="150"/>
      <c r="M52" s="150">
        <v>26</v>
      </c>
      <c r="N52" s="150"/>
      <c r="O52" s="150">
        <v>23</v>
      </c>
    </row>
    <row r="53" spans="1:15" ht="15">
      <c r="A53" s="38" t="s">
        <v>478</v>
      </c>
      <c r="B53" s="150">
        <v>196</v>
      </c>
      <c r="C53" s="150"/>
      <c r="D53" s="150" t="s">
        <v>194</v>
      </c>
      <c r="E53" s="150">
        <v>72</v>
      </c>
      <c r="F53" s="150">
        <v>46</v>
      </c>
      <c r="G53" s="150">
        <v>27</v>
      </c>
      <c r="H53" s="150">
        <v>26</v>
      </c>
      <c r="I53" s="150">
        <v>15</v>
      </c>
      <c r="J53" s="150">
        <v>7</v>
      </c>
      <c r="K53" s="150" t="s">
        <v>194</v>
      </c>
      <c r="L53" s="150"/>
      <c r="M53" s="150">
        <v>30</v>
      </c>
      <c r="N53" s="150"/>
      <c r="O53" s="150">
        <v>27</v>
      </c>
    </row>
    <row r="54" spans="1:15" ht="6" customHeight="1">
      <c r="A54" s="38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</row>
    <row r="55" spans="1:15" ht="15">
      <c r="A55" s="274" t="s">
        <v>529</v>
      </c>
      <c r="B55" s="147"/>
      <c r="C55" s="147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</row>
    <row r="56" spans="1:15" ht="15">
      <c r="A56" s="38" t="s">
        <v>479</v>
      </c>
      <c r="B56" s="112">
        <v>2920</v>
      </c>
      <c r="C56" s="112"/>
      <c r="D56" s="150">
        <v>77</v>
      </c>
      <c r="E56" s="150">
        <v>919</v>
      </c>
      <c r="F56" s="150">
        <v>499</v>
      </c>
      <c r="G56" s="150">
        <v>301</v>
      </c>
      <c r="H56" s="150">
        <v>546</v>
      </c>
      <c r="I56" s="150">
        <v>451</v>
      </c>
      <c r="J56" s="150">
        <v>123</v>
      </c>
      <c r="K56" s="150">
        <v>4</v>
      </c>
      <c r="L56" s="150"/>
      <c r="M56" s="150">
        <v>33</v>
      </c>
      <c r="N56" s="150"/>
      <c r="O56" s="150">
        <v>29</v>
      </c>
    </row>
    <row r="57" spans="1:15" ht="15">
      <c r="A57" s="38" t="s">
        <v>480</v>
      </c>
      <c r="B57" s="112">
        <v>2657</v>
      </c>
      <c r="C57" s="112"/>
      <c r="D57" s="150">
        <v>86</v>
      </c>
      <c r="E57" s="112">
        <v>1323</v>
      </c>
      <c r="F57" s="150">
        <v>716</v>
      </c>
      <c r="G57" s="150">
        <v>224</v>
      </c>
      <c r="H57" s="150">
        <v>212</v>
      </c>
      <c r="I57" s="150">
        <v>75</v>
      </c>
      <c r="J57" s="150">
        <v>17</v>
      </c>
      <c r="K57" s="150">
        <v>4</v>
      </c>
      <c r="L57" s="150"/>
      <c r="M57" s="150">
        <v>26</v>
      </c>
      <c r="N57" s="150"/>
      <c r="O57" s="150">
        <v>24</v>
      </c>
    </row>
    <row r="58" spans="1:15" ht="15">
      <c r="A58" s="38" t="s">
        <v>481</v>
      </c>
      <c r="B58" s="112">
        <v>3356</v>
      </c>
      <c r="C58" s="112"/>
      <c r="D58" s="150">
        <v>136</v>
      </c>
      <c r="E58" s="112">
        <v>1851</v>
      </c>
      <c r="F58" s="150">
        <v>819</v>
      </c>
      <c r="G58" s="150">
        <v>272</v>
      </c>
      <c r="H58" s="150">
        <v>149</v>
      </c>
      <c r="I58" s="150">
        <v>86</v>
      </c>
      <c r="J58" s="150">
        <v>43</v>
      </c>
      <c r="K58" s="150">
        <v>0</v>
      </c>
      <c r="L58" s="150"/>
      <c r="M58" s="150">
        <v>26</v>
      </c>
      <c r="N58" s="150"/>
      <c r="O58" s="150">
        <v>24</v>
      </c>
    </row>
    <row r="59" spans="1:15" ht="15">
      <c r="A59" s="41" t="s">
        <v>482</v>
      </c>
      <c r="B59" s="155">
        <v>1300</v>
      </c>
      <c r="C59" s="155"/>
      <c r="D59" s="210">
        <v>20</v>
      </c>
      <c r="E59" s="210">
        <v>44</v>
      </c>
      <c r="F59" s="210">
        <v>52</v>
      </c>
      <c r="G59" s="210">
        <v>71</v>
      </c>
      <c r="H59" s="210">
        <v>130</v>
      </c>
      <c r="I59" s="210">
        <v>297</v>
      </c>
      <c r="J59" s="210">
        <v>686</v>
      </c>
      <c r="K59" s="210">
        <v>0</v>
      </c>
      <c r="L59" s="210"/>
      <c r="M59" s="210">
        <v>53</v>
      </c>
      <c r="N59" s="210"/>
      <c r="O59" s="210">
        <v>56</v>
      </c>
    </row>
    <row r="60" ht="6" customHeight="1"/>
    <row r="61" ht="15">
      <c r="A61" s="21" t="s">
        <v>526</v>
      </c>
    </row>
    <row r="62" ht="6" customHeight="1"/>
    <row r="63" ht="15">
      <c r="A63" s="51" t="s">
        <v>485</v>
      </c>
    </row>
    <row r="64" spans="1:15" ht="1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</row>
    <row r="65" ht="15">
      <c r="A65" s="135" t="s">
        <v>530</v>
      </c>
    </row>
    <row r="66" ht="13.5" customHeight="1">
      <c r="A66" s="46" t="s">
        <v>80</v>
      </c>
    </row>
    <row r="67" ht="6" customHeight="1">
      <c r="A67" s="1"/>
    </row>
    <row r="68" spans="1:15" ht="15">
      <c r="A68" s="280"/>
      <c r="B68" s="281"/>
      <c r="C68" s="281"/>
      <c r="D68" s="329" t="s">
        <v>155</v>
      </c>
      <c r="E68" s="329"/>
      <c r="F68" s="329"/>
      <c r="G68" s="329"/>
      <c r="H68" s="329"/>
      <c r="I68" s="329"/>
      <c r="J68" s="329"/>
      <c r="K68" s="329"/>
      <c r="L68" s="235"/>
      <c r="M68" s="281"/>
      <c r="N68" s="281"/>
      <c r="O68" s="281"/>
    </row>
    <row r="69" spans="1:15" ht="34.5">
      <c r="A69" s="49" t="s">
        <v>511</v>
      </c>
      <c r="B69" s="206" t="s">
        <v>14</v>
      </c>
      <c r="C69" s="206"/>
      <c r="D69" s="206" t="s">
        <v>512</v>
      </c>
      <c r="E69" s="206" t="s">
        <v>513</v>
      </c>
      <c r="F69" s="206" t="s">
        <v>514</v>
      </c>
      <c r="G69" s="206" t="s">
        <v>515</v>
      </c>
      <c r="H69" s="206" t="s">
        <v>516</v>
      </c>
      <c r="I69" s="206" t="s">
        <v>517</v>
      </c>
      <c r="J69" s="206" t="s">
        <v>528</v>
      </c>
      <c r="K69" s="142" t="s">
        <v>519</v>
      </c>
      <c r="L69" s="142"/>
      <c r="M69" s="142" t="s">
        <v>468</v>
      </c>
      <c r="N69" s="142"/>
      <c r="O69" s="142" t="s">
        <v>520</v>
      </c>
    </row>
    <row r="70" spans="1:15" ht="15">
      <c r="A70" s="22" t="s">
        <v>521</v>
      </c>
      <c r="B70" s="59">
        <v>9050</v>
      </c>
      <c r="C70" s="59"/>
      <c r="D70" s="147">
        <v>220</v>
      </c>
      <c r="E70" s="59">
        <v>3649</v>
      </c>
      <c r="F70" s="59">
        <v>1890</v>
      </c>
      <c r="G70" s="147">
        <v>802</v>
      </c>
      <c r="H70" s="147">
        <v>896</v>
      </c>
      <c r="I70" s="147">
        <v>811</v>
      </c>
      <c r="J70" s="147">
        <v>782</v>
      </c>
      <c r="K70" s="147">
        <v>0</v>
      </c>
      <c r="L70" s="147"/>
      <c r="M70" s="147">
        <v>31</v>
      </c>
      <c r="O70" s="147">
        <v>26</v>
      </c>
    </row>
    <row r="71" spans="1:15" ht="15">
      <c r="A71" s="104" t="s">
        <v>522</v>
      </c>
      <c r="B71" s="112">
        <v>6408</v>
      </c>
      <c r="C71" s="112"/>
      <c r="D71" s="150">
        <v>162</v>
      </c>
      <c r="E71" s="112">
        <v>2584</v>
      </c>
      <c r="F71" s="112">
        <v>1189</v>
      </c>
      <c r="G71" s="150">
        <v>506</v>
      </c>
      <c r="H71" s="150">
        <v>644</v>
      </c>
      <c r="I71" s="150">
        <v>689</v>
      </c>
      <c r="J71" s="150">
        <v>634</v>
      </c>
      <c r="K71" s="150">
        <v>0</v>
      </c>
      <c r="L71" s="150"/>
      <c r="M71" s="150">
        <v>32</v>
      </c>
      <c r="N71" s="150"/>
      <c r="O71" s="150">
        <v>26</v>
      </c>
    </row>
    <row r="72" spans="1:15" ht="15">
      <c r="A72" s="104" t="s">
        <v>523</v>
      </c>
      <c r="B72" s="112">
        <v>2642</v>
      </c>
      <c r="C72" s="112"/>
      <c r="D72" s="150">
        <v>58</v>
      </c>
      <c r="E72" s="112">
        <v>1065</v>
      </c>
      <c r="F72" s="150">
        <v>701</v>
      </c>
      <c r="G72" s="150">
        <v>296</v>
      </c>
      <c r="H72" s="150">
        <v>252</v>
      </c>
      <c r="I72" s="150">
        <v>122</v>
      </c>
      <c r="J72" s="150">
        <v>148</v>
      </c>
      <c r="K72" s="150">
        <v>0</v>
      </c>
      <c r="L72" s="150"/>
      <c r="M72" s="150">
        <v>29</v>
      </c>
      <c r="N72" s="150"/>
      <c r="O72" s="150">
        <v>25</v>
      </c>
    </row>
    <row r="73" spans="1:15" ht="6" customHeight="1">
      <c r="A73" s="104"/>
      <c r="B73" s="112"/>
      <c r="C73" s="112"/>
      <c r="D73" s="150"/>
      <c r="E73" s="112"/>
      <c r="F73" s="150"/>
      <c r="G73" s="150"/>
      <c r="H73" s="150"/>
      <c r="I73" s="150"/>
      <c r="J73" s="150"/>
      <c r="K73" s="150"/>
      <c r="L73" s="150"/>
      <c r="M73" s="150"/>
      <c r="N73" s="150"/>
      <c r="O73" s="150"/>
    </row>
    <row r="74" spans="1:15" ht="15">
      <c r="A74" s="22" t="s">
        <v>524</v>
      </c>
      <c r="B74" s="59">
        <v>9566</v>
      </c>
      <c r="C74" s="59"/>
      <c r="D74" s="147">
        <v>227</v>
      </c>
      <c r="E74" s="59">
        <v>3873</v>
      </c>
      <c r="F74" s="59">
        <v>1983</v>
      </c>
      <c r="G74" s="147">
        <v>843</v>
      </c>
      <c r="H74" s="59">
        <v>930</v>
      </c>
      <c r="I74" s="59">
        <v>854</v>
      </c>
      <c r="J74" s="59">
        <v>856</v>
      </c>
      <c r="K74" s="59">
        <v>0</v>
      </c>
      <c r="L74" s="59"/>
      <c r="M74" s="59">
        <v>32</v>
      </c>
      <c r="N74" s="59"/>
      <c r="O74" s="59">
        <v>26</v>
      </c>
    </row>
    <row r="75" spans="1:15" ht="15">
      <c r="A75" s="274" t="s">
        <v>469</v>
      </c>
      <c r="B75" s="59"/>
      <c r="C75" s="59"/>
      <c r="D75" s="147"/>
      <c r="E75" s="59"/>
      <c r="F75" s="59"/>
      <c r="G75" s="147"/>
      <c r="H75" s="59"/>
      <c r="I75" s="59"/>
      <c r="J75" s="59"/>
      <c r="K75" s="59"/>
      <c r="L75" s="59"/>
      <c r="M75" s="59"/>
      <c r="N75" s="59"/>
      <c r="O75" s="59"/>
    </row>
    <row r="76" spans="1:15" ht="15">
      <c r="A76" s="38" t="s">
        <v>470</v>
      </c>
      <c r="B76" s="112">
        <v>1518</v>
      </c>
      <c r="C76" s="112"/>
      <c r="D76" s="150">
        <v>78</v>
      </c>
      <c r="E76" s="150">
        <v>909</v>
      </c>
      <c r="F76" s="150">
        <v>286</v>
      </c>
      <c r="G76" s="150">
        <v>71</v>
      </c>
      <c r="H76" s="150">
        <v>39</v>
      </c>
      <c r="I76" s="150">
        <v>38</v>
      </c>
      <c r="J76" s="150">
        <v>97</v>
      </c>
      <c r="K76" s="150">
        <v>0</v>
      </c>
      <c r="L76" s="150"/>
      <c r="M76" s="150">
        <v>27</v>
      </c>
      <c r="N76" s="150"/>
      <c r="O76" s="150">
        <v>23</v>
      </c>
    </row>
    <row r="77" spans="1:15" ht="15">
      <c r="A77" s="38" t="s">
        <v>471</v>
      </c>
      <c r="B77" s="150">
        <v>571</v>
      </c>
      <c r="C77" s="150"/>
      <c r="D77" s="150">
        <v>2</v>
      </c>
      <c r="E77" s="150">
        <v>300</v>
      </c>
      <c r="F77" s="150">
        <v>156</v>
      </c>
      <c r="G77" s="150">
        <v>64</v>
      </c>
      <c r="H77" s="150">
        <v>38</v>
      </c>
      <c r="I77" s="150">
        <v>11</v>
      </c>
      <c r="J77" s="150">
        <v>0</v>
      </c>
      <c r="K77" s="150">
        <v>0</v>
      </c>
      <c r="L77" s="150"/>
      <c r="M77" s="150">
        <v>26</v>
      </c>
      <c r="N77" s="150"/>
      <c r="O77" s="150">
        <v>24</v>
      </c>
    </row>
    <row r="78" spans="1:15" ht="15">
      <c r="A78" s="38" t="s">
        <v>472</v>
      </c>
      <c r="B78" s="150">
        <v>313</v>
      </c>
      <c r="C78" s="150"/>
      <c r="D78" s="150">
        <v>4</v>
      </c>
      <c r="E78" s="150">
        <v>99</v>
      </c>
      <c r="F78" s="150">
        <v>69</v>
      </c>
      <c r="G78" s="150">
        <v>37</v>
      </c>
      <c r="H78" s="150">
        <v>45</v>
      </c>
      <c r="I78" s="150">
        <v>40</v>
      </c>
      <c r="J78" s="150">
        <v>19</v>
      </c>
      <c r="K78" s="150">
        <v>0</v>
      </c>
      <c r="L78" s="150"/>
      <c r="M78" s="150">
        <v>33</v>
      </c>
      <c r="N78" s="150"/>
      <c r="O78" s="150">
        <v>28</v>
      </c>
    </row>
    <row r="79" spans="1:15" ht="15">
      <c r="A79" s="276" t="s">
        <v>473</v>
      </c>
      <c r="B79" s="150">
        <v>966</v>
      </c>
      <c r="C79" s="150"/>
      <c r="D79" s="150">
        <v>10</v>
      </c>
      <c r="E79" s="150">
        <v>418</v>
      </c>
      <c r="F79" s="150">
        <v>346</v>
      </c>
      <c r="G79" s="150">
        <v>100</v>
      </c>
      <c r="H79" s="150">
        <v>56</v>
      </c>
      <c r="I79" s="150">
        <v>25</v>
      </c>
      <c r="J79" s="150">
        <v>11</v>
      </c>
      <c r="K79" s="150">
        <v>0</v>
      </c>
      <c r="L79" s="150"/>
      <c r="M79" s="150">
        <v>27</v>
      </c>
      <c r="N79" s="150"/>
      <c r="O79" s="150">
        <v>25</v>
      </c>
    </row>
    <row r="80" spans="1:15" ht="15">
      <c r="A80" s="38" t="s">
        <v>474</v>
      </c>
      <c r="B80" s="150">
        <v>479</v>
      </c>
      <c r="C80" s="150"/>
      <c r="D80" s="150">
        <v>11</v>
      </c>
      <c r="E80" s="150">
        <v>138</v>
      </c>
      <c r="F80" s="150">
        <v>129</v>
      </c>
      <c r="G80" s="150">
        <v>55</v>
      </c>
      <c r="H80" s="150">
        <v>97</v>
      </c>
      <c r="I80" s="150">
        <v>31</v>
      </c>
      <c r="J80" s="150">
        <v>18</v>
      </c>
      <c r="K80" s="150">
        <v>0</v>
      </c>
      <c r="L80" s="150"/>
      <c r="M80" s="150">
        <v>31</v>
      </c>
      <c r="N80" s="150"/>
      <c r="O80" s="150">
        <v>28</v>
      </c>
    </row>
    <row r="81" spans="1:15" ht="15">
      <c r="A81" s="38" t="s">
        <v>475</v>
      </c>
      <c r="B81" s="112">
        <v>1934</v>
      </c>
      <c r="C81" s="112"/>
      <c r="D81" s="150">
        <v>17</v>
      </c>
      <c r="E81" s="150">
        <v>361</v>
      </c>
      <c r="F81" s="150">
        <v>261</v>
      </c>
      <c r="G81" s="150">
        <v>167</v>
      </c>
      <c r="H81" s="150">
        <v>203</v>
      </c>
      <c r="I81" s="150">
        <v>326</v>
      </c>
      <c r="J81" s="150">
        <v>599</v>
      </c>
      <c r="K81" s="150">
        <v>0</v>
      </c>
      <c r="L81" s="150"/>
      <c r="M81" s="150">
        <v>43</v>
      </c>
      <c r="N81" s="150"/>
      <c r="O81" s="150">
        <v>43</v>
      </c>
    </row>
    <row r="82" spans="1:15" ht="15">
      <c r="A82" s="276" t="s">
        <v>476</v>
      </c>
      <c r="B82" s="112">
        <v>1988</v>
      </c>
      <c r="C82" s="112"/>
      <c r="D82" s="150">
        <v>43</v>
      </c>
      <c r="E82" s="150">
        <v>616</v>
      </c>
      <c r="F82" s="150">
        <v>356</v>
      </c>
      <c r="G82" s="150">
        <v>194</v>
      </c>
      <c r="H82" s="150">
        <v>360</v>
      </c>
      <c r="I82" s="150">
        <v>338</v>
      </c>
      <c r="J82" s="150">
        <v>81</v>
      </c>
      <c r="K82" s="150">
        <v>0</v>
      </c>
      <c r="L82" s="150"/>
      <c r="M82" s="150">
        <v>33</v>
      </c>
      <c r="N82" s="150"/>
      <c r="O82" s="150">
        <v>29</v>
      </c>
    </row>
    <row r="83" spans="1:15" ht="15">
      <c r="A83" s="38" t="s">
        <v>477</v>
      </c>
      <c r="B83" s="112">
        <v>1631</v>
      </c>
      <c r="C83" s="112"/>
      <c r="D83" s="150">
        <v>60</v>
      </c>
      <c r="E83" s="150">
        <v>965</v>
      </c>
      <c r="F83" s="150">
        <v>352</v>
      </c>
      <c r="G83" s="150">
        <v>129</v>
      </c>
      <c r="H83" s="150">
        <v>69</v>
      </c>
      <c r="I83" s="150">
        <v>32</v>
      </c>
      <c r="J83" s="150">
        <v>24</v>
      </c>
      <c r="K83" s="150">
        <v>0</v>
      </c>
      <c r="L83" s="150"/>
      <c r="M83" s="150">
        <v>25</v>
      </c>
      <c r="N83" s="150"/>
      <c r="O83" s="150">
        <v>23</v>
      </c>
    </row>
    <row r="84" spans="1:15" ht="15">
      <c r="A84" s="38" t="s">
        <v>478</v>
      </c>
      <c r="B84" s="150">
        <v>166</v>
      </c>
      <c r="C84" s="150"/>
      <c r="D84" s="150">
        <v>2</v>
      </c>
      <c r="E84" s="150">
        <v>67</v>
      </c>
      <c r="F84" s="150">
        <v>28</v>
      </c>
      <c r="G84" s="150">
        <v>26</v>
      </c>
      <c r="H84" s="150">
        <v>23</v>
      </c>
      <c r="I84" s="150">
        <v>13</v>
      </c>
      <c r="J84" s="150">
        <v>7</v>
      </c>
      <c r="K84" s="150">
        <v>0</v>
      </c>
      <c r="L84" s="150"/>
      <c r="M84" s="150">
        <v>31</v>
      </c>
      <c r="N84" s="150"/>
      <c r="O84" s="150">
        <v>26</v>
      </c>
    </row>
    <row r="85" spans="1:15" ht="6" customHeight="1">
      <c r="A85" s="38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</row>
    <row r="86" spans="1:15" ht="15">
      <c r="A86" s="274" t="s">
        <v>529</v>
      </c>
      <c r="B86" s="59"/>
      <c r="C86" s="147"/>
      <c r="D86" s="147"/>
      <c r="E86" s="147"/>
      <c r="F86" s="147"/>
      <c r="G86" s="147"/>
      <c r="H86" s="147"/>
      <c r="I86" s="147"/>
      <c r="J86" s="147"/>
      <c r="K86" s="147"/>
      <c r="L86" s="150"/>
      <c r="M86" s="147"/>
      <c r="N86" s="147"/>
      <c r="O86" s="147"/>
    </row>
    <row r="87" spans="1:15" ht="15">
      <c r="A87" s="38" t="s">
        <v>479</v>
      </c>
      <c r="B87" s="112">
        <v>2545</v>
      </c>
      <c r="C87" s="112"/>
      <c r="D87" s="150">
        <v>52</v>
      </c>
      <c r="E87" s="150">
        <v>782</v>
      </c>
      <c r="F87" s="150">
        <v>482</v>
      </c>
      <c r="G87" s="150">
        <v>257</v>
      </c>
      <c r="H87" s="150">
        <v>461</v>
      </c>
      <c r="I87" s="150">
        <v>396</v>
      </c>
      <c r="J87" s="150">
        <v>115</v>
      </c>
      <c r="K87" s="150">
        <v>0</v>
      </c>
      <c r="L87" s="150"/>
      <c r="M87" s="150">
        <v>33</v>
      </c>
      <c r="N87" s="150"/>
      <c r="O87" s="150">
        <v>29</v>
      </c>
    </row>
    <row r="88" spans="1:15" ht="15">
      <c r="A88" s="38" t="s">
        <v>480</v>
      </c>
      <c r="B88" s="112">
        <v>2511</v>
      </c>
      <c r="C88" s="112"/>
      <c r="D88" s="150">
        <v>50</v>
      </c>
      <c r="E88" s="112">
        <v>1234</v>
      </c>
      <c r="F88" s="150">
        <v>675</v>
      </c>
      <c r="G88" s="150">
        <v>245</v>
      </c>
      <c r="H88" s="150">
        <v>202</v>
      </c>
      <c r="I88" s="150">
        <v>82</v>
      </c>
      <c r="J88" s="150">
        <v>23</v>
      </c>
      <c r="K88" s="150">
        <v>0</v>
      </c>
      <c r="L88" s="150"/>
      <c r="M88" s="150">
        <v>27</v>
      </c>
      <c r="N88" s="150"/>
      <c r="O88" s="150">
        <v>24</v>
      </c>
    </row>
    <row r="89" spans="1:15" ht="15">
      <c r="A89" s="38" t="s">
        <v>481</v>
      </c>
      <c r="B89" s="112">
        <v>3256</v>
      </c>
      <c r="C89" s="112"/>
      <c r="D89" s="150">
        <v>115</v>
      </c>
      <c r="E89" s="112">
        <v>1814</v>
      </c>
      <c r="F89" s="150">
        <v>777</v>
      </c>
      <c r="G89" s="150">
        <v>275</v>
      </c>
      <c r="H89" s="150">
        <v>148</v>
      </c>
      <c r="I89" s="150">
        <v>84</v>
      </c>
      <c r="J89" s="150">
        <v>43</v>
      </c>
      <c r="K89" s="150">
        <v>0</v>
      </c>
      <c r="L89" s="150"/>
      <c r="M89" s="150">
        <v>26</v>
      </c>
      <c r="N89" s="150"/>
      <c r="O89" s="150">
        <v>24</v>
      </c>
    </row>
    <row r="90" spans="1:15" ht="15">
      <c r="A90" s="41" t="s">
        <v>482</v>
      </c>
      <c r="B90" s="155">
        <v>1254</v>
      </c>
      <c r="C90" s="155"/>
      <c r="D90" s="210">
        <v>10</v>
      </c>
      <c r="E90" s="210">
        <v>43</v>
      </c>
      <c r="F90" s="210">
        <v>49</v>
      </c>
      <c r="G90" s="210">
        <v>66</v>
      </c>
      <c r="H90" s="210">
        <v>119</v>
      </c>
      <c r="I90" s="210">
        <v>292</v>
      </c>
      <c r="J90" s="210">
        <v>675</v>
      </c>
      <c r="K90" s="210">
        <v>0</v>
      </c>
      <c r="L90" s="210"/>
      <c r="M90" s="210">
        <v>54</v>
      </c>
      <c r="N90" s="210"/>
      <c r="O90" s="210">
        <v>56</v>
      </c>
    </row>
    <row r="91" ht="6" customHeight="1"/>
    <row r="92" ht="15">
      <c r="A92" s="21" t="s">
        <v>526</v>
      </c>
    </row>
    <row r="93" ht="6" customHeight="1"/>
    <row r="94" ht="15">
      <c r="A94" s="51" t="s">
        <v>485</v>
      </c>
    </row>
    <row r="96" ht="15">
      <c r="A96" s="135" t="s">
        <v>531</v>
      </c>
    </row>
    <row r="97" ht="15">
      <c r="A97" s="46" t="s">
        <v>80</v>
      </c>
    </row>
    <row r="98" ht="6" customHeight="1">
      <c r="A98" s="1"/>
    </row>
    <row r="99" spans="1:15" ht="15">
      <c r="A99" s="280"/>
      <c r="B99" s="281"/>
      <c r="C99" s="281"/>
      <c r="D99" s="329" t="s">
        <v>155</v>
      </c>
      <c r="E99" s="329"/>
      <c r="F99" s="329"/>
      <c r="G99" s="329"/>
      <c r="H99" s="329"/>
      <c r="I99" s="329"/>
      <c r="J99" s="329"/>
      <c r="K99" s="329"/>
      <c r="L99" s="235"/>
      <c r="M99" s="281"/>
      <c r="N99" s="281"/>
      <c r="O99" s="281"/>
    </row>
    <row r="100" spans="1:15" ht="34.5">
      <c r="A100" s="49" t="s">
        <v>511</v>
      </c>
      <c r="B100" s="206" t="s">
        <v>14</v>
      </c>
      <c r="C100" s="206"/>
      <c r="D100" s="361" t="s">
        <v>532</v>
      </c>
      <c r="E100" s="362"/>
      <c r="F100" s="206" t="s">
        <v>514</v>
      </c>
      <c r="G100" s="206" t="s">
        <v>515</v>
      </c>
      <c r="H100" s="206" t="s">
        <v>516</v>
      </c>
      <c r="I100" s="206" t="s">
        <v>517</v>
      </c>
      <c r="J100" s="206" t="s">
        <v>528</v>
      </c>
      <c r="K100" s="142" t="s">
        <v>519</v>
      </c>
      <c r="L100" s="142"/>
      <c r="M100" s="142" t="s">
        <v>468</v>
      </c>
      <c r="N100" s="142"/>
      <c r="O100" s="142" t="s">
        <v>520</v>
      </c>
    </row>
    <row r="101" spans="1:15" ht="15">
      <c r="A101" s="22" t="s">
        <v>521</v>
      </c>
      <c r="B101" s="282">
        <v>5786</v>
      </c>
      <c r="C101" s="282"/>
      <c r="D101" s="363">
        <f>SUM(D102:E103)</f>
        <v>2217</v>
      </c>
      <c r="E101" s="364"/>
      <c r="F101" s="282">
        <f>SUM(F102:F103)</f>
        <v>1287</v>
      </c>
      <c r="G101" s="282">
        <f>SUM(G102:G103)</f>
        <v>547</v>
      </c>
      <c r="H101" s="282">
        <f>SUM(H102:H103)</f>
        <v>606</v>
      </c>
      <c r="I101" s="282">
        <f>SUM(I102:I103)</f>
        <v>533</v>
      </c>
      <c r="J101" s="282">
        <f>SUM(J102:J103)</f>
        <v>596</v>
      </c>
      <c r="K101" s="283">
        <v>0</v>
      </c>
      <c r="L101" s="283"/>
      <c r="M101" s="284">
        <v>33</v>
      </c>
      <c r="N101" s="37"/>
      <c r="O101" s="283">
        <v>26</v>
      </c>
    </row>
    <row r="102" spans="1:15" ht="15">
      <c r="A102" s="104" t="s">
        <v>522</v>
      </c>
      <c r="B102" s="285">
        <v>4097</v>
      </c>
      <c r="C102" s="286"/>
      <c r="D102" s="354">
        <v>1573</v>
      </c>
      <c r="E102" s="355"/>
      <c r="F102" s="287">
        <v>810</v>
      </c>
      <c r="G102" s="287">
        <v>343</v>
      </c>
      <c r="H102" s="287">
        <v>449</v>
      </c>
      <c r="I102" s="287">
        <v>441</v>
      </c>
      <c r="J102" s="287">
        <v>481</v>
      </c>
      <c r="K102" s="288">
        <v>0</v>
      </c>
      <c r="L102" s="21"/>
      <c r="M102" s="287">
        <v>33</v>
      </c>
      <c r="N102" s="21"/>
      <c r="O102" s="287">
        <v>27</v>
      </c>
    </row>
    <row r="103" spans="1:15" ht="15">
      <c r="A103" s="104" t="s">
        <v>523</v>
      </c>
      <c r="B103" s="285">
        <v>1689</v>
      </c>
      <c r="C103" s="286"/>
      <c r="D103" s="354">
        <v>644</v>
      </c>
      <c r="E103" s="355"/>
      <c r="F103" s="287">
        <v>477</v>
      </c>
      <c r="G103" s="287">
        <v>204</v>
      </c>
      <c r="H103" s="287">
        <v>157</v>
      </c>
      <c r="I103" s="287">
        <v>92</v>
      </c>
      <c r="J103" s="287">
        <v>115</v>
      </c>
      <c r="K103" s="288">
        <v>0</v>
      </c>
      <c r="L103" s="21"/>
      <c r="M103" s="287">
        <v>30</v>
      </c>
      <c r="N103" s="21"/>
      <c r="O103" s="287">
        <v>26</v>
      </c>
    </row>
    <row r="104" spans="1:15" ht="6.75" customHeight="1">
      <c r="A104" s="104"/>
      <c r="B104" s="285"/>
      <c r="C104" s="286"/>
      <c r="D104" s="357"/>
      <c r="E104" s="355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5">
      <c r="A105" s="22" t="s">
        <v>524</v>
      </c>
      <c r="B105" s="285">
        <v>5878</v>
      </c>
      <c r="C105" s="285"/>
      <c r="D105" s="359">
        <v>2245</v>
      </c>
      <c r="E105" s="360"/>
      <c r="F105" s="285">
        <f>SUM(F107:F115)</f>
        <v>1298</v>
      </c>
      <c r="G105" s="285">
        <f>SUM(G107:G115)</f>
        <v>557</v>
      </c>
      <c r="H105" s="285">
        <f>SUM(H107:H115)</f>
        <v>615</v>
      </c>
      <c r="I105" s="285">
        <f>SUM(I107:I115)</f>
        <v>549</v>
      </c>
      <c r="J105" s="285">
        <f>SUM(J107:J115)</f>
        <v>614</v>
      </c>
      <c r="K105" s="285">
        <v>0</v>
      </c>
      <c r="L105" s="285"/>
      <c r="M105" s="285">
        <v>33</v>
      </c>
      <c r="N105" s="285"/>
      <c r="O105" s="285">
        <v>26</v>
      </c>
    </row>
    <row r="106" spans="1:15" ht="15">
      <c r="A106" s="274" t="s">
        <v>469</v>
      </c>
      <c r="D106" s="355"/>
      <c r="E106" s="355"/>
      <c r="L106" s="285"/>
      <c r="M106" s="285"/>
      <c r="N106" s="285"/>
      <c r="O106" s="285"/>
    </row>
    <row r="107" spans="1:15" ht="15">
      <c r="A107" s="38" t="s">
        <v>470</v>
      </c>
      <c r="B107" s="285">
        <v>927</v>
      </c>
      <c r="C107" s="286"/>
      <c r="D107" s="354">
        <v>582</v>
      </c>
      <c r="E107" s="355"/>
      <c r="F107" s="287">
        <v>200</v>
      </c>
      <c r="G107" s="287">
        <v>42</v>
      </c>
      <c r="H107" s="287">
        <v>29</v>
      </c>
      <c r="I107" s="287">
        <v>19</v>
      </c>
      <c r="J107" s="287">
        <v>55</v>
      </c>
      <c r="K107" s="288">
        <v>0</v>
      </c>
      <c r="L107" s="21"/>
      <c r="M107" s="287">
        <v>27</v>
      </c>
      <c r="N107" s="21"/>
      <c r="O107" s="287">
        <v>23</v>
      </c>
    </row>
    <row r="108" spans="1:15" ht="15">
      <c r="A108" s="38" t="s">
        <v>471</v>
      </c>
      <c r="B108" s="285">
        <v>265</v>
      </c>
      <c r="C108" s="21"/>
      <c r="D108" s="354">
        <v>130</v>
      </c>
      <c r="E108" s="355"/>
      <c r="F108" s="287">
        <v>75</v>
      </c>
      <c r="G108" s="287">
        <v>31</v>
      </c>
      <c r="H108" s="287">
        <v>23</v>
      </c>
      <c r="I108" s="287">
        <v>6</v>
      </c>
      <c r="J108" s="287">
        <v>0</v>
      </c>
      <c r="K108" s="288">
        <v>0</v>
      </c>
      <c r="L108" s="21"/>
      <c r="M108" s="287">
        <v>27</v>
      </c>
      <c r="N108" s="21"/>
      <c r="O108" s="287">
        <v>25</v>
      </c>
    </row>
    <row r="109" spans="1:15" ht="15">
      <c r="A109" s="38" t="s">
        <v>472</v>
      </c>
      <c r="B109" s="285">
        <v>190</v>
      </c>
      <c r="C109" s="21"/>
      <c r="D109" s="354">
        <v>41</v>
      </c>
      <c r="E109" s="355"/>
      <c r="F109" s="287">
        <v>66</v>
      </c>
      <c r="G109" s="287">
        <v>26</v>
      </c>
      <c r="H109" s="287">
        <v>29</v>
      </c>
      <c r="I109" s="287">
        <v>19</v>
      </c>
      <c r="J109" s="287">
        <v>9</v>
      </c>
      <c r="K109" s="288">
        <v>0</v>
      </c>
      <c r="L109" s="21"/>
      <c r="M109" s="287">
        <v>32</v>
      </c>
      <c r="N109" s="21"/>
      <c r="O109" s="287">
        <v>28</v>
      </c>
    </row>
    <row r="110" spans="1:15" ht="15">
      <c r="A110" s="276" t="s">
        <v>473</v>
      </c>
      <c r="B110" s="285">
        <v>517</v>
      </c>
      <c r="C110" s="21"/>
      <c r="D110" s="354">
        <v>203</v>
      </c>
      <c r="E110" s="355"/>
      <c r="F110" s="287">
        <v>206</v>
      </c>
      <c r="G110" s="287">
        <v>55</v>
      </c>
      <c r="H110" s="287">
        <v>34</v>
      </c>
      <c r="I110" s="287">
        <v>12</v>
      </c>
      <c r="J110" s="287">
        <v>7</v>
      </c>
      <c r="K110" s="288">
        <v>0</v>
      </c>
      <c r="L110" s="21"/>
      <c r="M110" s="287">
        <v>27</v>
      </c>
      <c r="N110" s="21"/>
      <c r="O110" s="287">
        <v>25</v>
      </c>
    </row>
    <row r="111" spans="1:15" ht="15">
      <c r="A111" s="38" t="s">
        <v>474</v>
      </c>
      <c r="B111" s="285">
        <v>347</v>
      </c>
      <c r="C111" s="21"/>
      <c r="D111" s="354">
        <v>108</v>
      </c>
      <c r="E111" s="355"/>
      <c r="F111" s="287">
        <v>87</v>
      </c>
      <c r="G111" s="287">
        <v>52</v>
      </c>
      <c r="H111" s="287">
        <v>57</v>
      </c>
      <c r="I111" s="287">
        <v>26</v>
      </c>
      <c r="J111" s="287">
        <v>17</v>
      </c>
      <c r="K111" s="288">
        <v>0</v>
      </c>
      <c r="L111" s="21"/>
      <c r="M111" s="287">
        <v>31</v>
      </c>
      <c r="N111" s="21"/>
      <c r="O111" s="287">
        <v>27</v>
      </c>
    </row>
    <row r="112" spans="1:15" ht="15">
      <c r="A112" s="38" t="s">
        <v>475</v>
      </c>
      <c r="B112" s="285">
        <v>1307</v>
      </c>
      <c r="C112" s="286"/>
      <c r="D112" s="354">
        <v>189</v>
      </c>
      <c r="E112" s="355"/>
      <c r="F112" s="287">
        <v>171</v>
      </c>
      <c r="G112" s="287">
        <v>117</v>
      </c>
      <c r="H112" s="287">
        <v>150</v>
      </c>
      <c r="I112" s="287">
        <v>222</v>
      </c>
      <c r="J112" s="287">
        <v>458</v>
      </c>
      <c r="K112" s="288">
        <v>0</v>
      </c>
      <c r="L112" s="21"/>
      <c r="M112" s="287">
        <v>45</v>
      </c>
      <c r="N112" s="21"/>
      <c r="O112" s="287">
        <v>46</v>
      </c>
    </row>
    <row r="113" spans="1:15" ht="15">
      <c r="A113" s="276" t="s">
        <v>476</v>
      </c>
      <c r="B113" s="285">
        <v>1297</v>
      </c>
      <c r="C113" s="286"/>
      <c r="D113" s="354">
        <v>412</v>
      </c>
      <c r="E113" s="355"/>
      <c r="F113" s="287">
        <v>259</v>
      </c>
      <c r="G113" s="287">
        <v>130</v>
      </c>
      <c r="H113" s="287">
        <v>233</v>
      </c>
      <c r="I113" s="287">
        <v>209</v>
      </c>
      <c r="J113" s="287">
        <v>54</v>
      </c>
      <c r="K113" s="288">
        <v>0</v>
      </c>
      <c r="L113" s="21"/>
      <c r="M113" s="287">
        <v>33</v>
      </c>
      <c r="N113" s="21"/>
      <c r="O113" s="287">
        <v>29</v>
      </c>
    </row>
    <row r="114" spans="1:15" ht="15">
      <c r="A114" s="38" t="s">
        <v>477</v>
      </c>
      <c r="B114" s="285">
        <v>917</v>
      </c>
      <c r="C114" s="286"/>
      <c r="D114" s="354">
        <v>537</v>
      </c>
      <c r="E114" s="355"/>
      <c r="F114" s="287">
        <v>208</v>
      </c>
      <c r="G114" s="287">
        <v>86</v>
      </c>
      <c r="H114" s="287">
        <v>48</v>
      </c>
      <c r="I114" s="287">
        <v>26</v>
      </c>
      <c r="J114" s="287">
        <v>12</v>
      </c>
      <c r="K114" s="288">
        <v>0</v>
      </c>
      <c r="L114" s="21"/>
      <c r="M114" s="287">
        <v>26</v>
      </c>
      <c r="N114" s="21"/>
      <c r="O114" s="287">
        <v>24</v>
      </c>
    </row>
    <row r="115" spans="1:15" ht="15">
      <c r="A115" s="38" t="s">
        <v>478</v>
      </c>
      <c r="B115" s="285">
        <v>111</v>
      </c>
      <c r="C115" s="21"/>
      <c r="D115" s="354">
        <v>43</v>
      </c>
      <c r="E115" s="355"/>
      <c r="F115" s="287">
        <v>26</v>
      </c>
      <c r="G115" s="287">
        <v>18</v>
      </c>
      <c r="H115" s="287">
        <v>12</v>
      </c>
      <c r="I115" s="287">
        <v>10</v>
      </c>
      <c r="J115" s="287">
        <v>2</v>
      </c>
      <c r="K115" s="288">
        <v>0</v>
      </c>
      <c r="L115" s="21"/>
      <c r="M115" s="287">
        <v>30</v>
      </c>
      <c r="N115" s="21"/>
      <c r="O115" s="287">
        <v>26</v>
      </c>
    </row>
    <row r="116" spans="1:15" ht="6.75" customHeight="1">
      <c r="A116" s="38"/>
      <c r="B116" s="285"/>
      <c r="C116" s="21"/>
      <c r="D116" s="357"/>
      <c r="E116" s="355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15">
      <c r="A117" s="274" t="s">
        <v>529</v>
      </c>
      <c r="B117" s="285"/>
      <c r="C117" s="22"/>
      <c r="D117" s="358"/>
      <c r="E117" s="355"/>
      <c r="F117" s="22"/>
      <c r="G117" s="22"/>
      <c r="H117" s="22"/>
      <c r="I117" s="22"/>
      <c r="J117" s="22"/>
      <c r="K117" s="22"/>
      <c r="L117" s="21"/>
      <c r="M117" s="22"/>
      <c r="N117" s="22"/>
      <c r="O117" s="22"/>
    </row>
    <row r="118" spans="1:15" ht="15">
      <c r="A118" s="38" t="s">
        <v>479</v>
      </c>
      <c r="B118" s="285">
        <v>1613</v>
      </c>
      <c r="C118" s="286"/>
      <c r="D118" s="354">
        <v>472</v>
      </c>
      <c r="E118" s="355"/>
      <c r="F118" s="287">
        <v>348</v>
      </c>
      <c r="G118" s="287">
        <v>176</v>
      </c>
      <c r="H118" s="287">
        <v>292</v>
      </c>
      <c r="I118" s="287">
        <v>250</v>
      </c>
      <c r="J118" s="287">
        <v>75</v>
      </c>
      <c r="K118" s="289">
        <v>0</v>
      </c>
      <c r="L118" s="21"/>
      <c r="M118" s="287">
        <v>33</v>
      </c>
      <c r="N118" s="21"/>
      <c r="O118" s="287">
        <v>29</v>
      </c>
    </row>
    <row r="119" spans="1:15" ht="15">
      <c r="A119" s="38" t="s">
        <v>480</v>
      </c>
      <c r="B119" s="285">
        <v>1493</v>
      </c>
      <c r="C119" s="286"/>
      <c r="D119" s="354">
        <v>693</v>
      </c>
      <c r="E119" s="355"/>
      <c r="F119" s="287">
        <v>439</v>
      </c>
      <c r="G119" s="287">
        <v>168</v>
      </c>
      <c r="H119" s="287">
        <v>126</v>
      </c>
      <c r="I119" s="287">
        <v>51</v>
      </c>
      <c r="J119" s="287">
        <v>16</v>
      </c>
      <c r="K119" s="289">
        <v>0</v>
      </c>
      <c r="L119" s="21"/>
      <c r="M119" s="287">
        <v>27</v>
      </c>
      <c r="N119" s="21"/>
      <c r="O119" s="287">
        <v>25</v>
      </c>
    </row>
    <row r="120" spans="1:15" ht="15">
      <c r="A120" s="38" t="s">
        <v>481</v>
      </c>
      <c r="B120" s="285">
        <v>1907</v>
      </c>
      <c r="C120" s="286"/>
      <c r="D120" s="354">
        <v>1056</v>
      </c>
      <c r="E120" s="355"/>
      <c r="F120" s="287">
        <v>491</v>
      </c>
      <c r="G120" s="287">
        <v>172</v>
      </c>
      <c r="H120" s="287">
        <v>106</v>
      </c>
      <c r="I120" s="287">
        <v>60</v>
      </c>
      <c r="J120" s="287">
        <v>22</v>
      </c>
      <c r="K120" s="289">
        <v>0</v>
      </c>
      <c r="L120" s="21"/>
      <c r="M120" s="287">
        <v>26</v>
      </c>
      <c r="N120" s="21"/>
      <c r="O120" s="287">
        <v>24</v>
      </c>
    </row>
    <row r="121" spans="1:15" ht="15">
      <c r="A121" s="41" t="s">
        <v>482</v>
      </c>
      <c r="B121" s="290">
        <v>865</v>
      </c>
      <c r="C121" s="291"/>
      <c r="D121" s="356">
        <v>24</v>
      </c>
      <c r="E121" s="333"/>
      <c r="F121" s="292">
        <v>20</v>
      </c>
      <c r="G121" s="292">
        <v>41</v>
      </c>
      <c r="H121" s="292">
        <v>91</v>
      </c>
      <c r="I121" s="292">
        <v>188</v>
      </c>
      <c r="J121" s="292">
        <v>501</v>
      </c>
      <c r="K121" s="293">
        <v>0</v>
      </c>
      <c r="L121" s="34"/>
      <c r="M121" s="292">
        <v>55</v>
      </c>
      <c r="N121" s="34"/>
      <c r="O121" s="292">
        <v>57</v>
      </c>
    </row>
    <row r="122" ht="6.75" customHeight="1"/>
    <row r="123" ht="15">
      <c r="A123" s="21" t="s">
        <v>526</v>
      </c>
    </row>
    <row r="124" ht="6.75" customHeight="1"/>
    <row r="125" ht="15">
      <c r="A125" s="51" t="s">
        <v>485</v>
      </c>
    </row>
  </sheetData>
  <sheetProtection/>
  <mergeCells count="26">
    <mergeCell ref="D6:K6"/>
    <mergeCell ref="D37:K37"/>
    <mergeCell ref="D68:K68"/>
    <mergeCell ref="D99:K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20:E120"/>
    <mergeCell ref="D121:E121"/>
    <mergeCell ref="D114:E114"/>
    <mergeCell ref="D115:E115"/>
    <mergeCell ref="D116:E116"/>
    <mergeCell ref="D117:E117"/>
    <mergeCell ref="D118:E118"/>
    <mergeCell ref="D119:E1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57421875" style="50" customWidth="1"/>
    <col min="2" max="2" width="14.57421875" style="50" customWidth="1"/>
    <col min="3" max="3" width="1.7109375" style="50" customWidth="1"/>
    <col min="4" max="5" width="7.7109375" style="50" customWidth="1"/>
    <col min="6" max="6" width="6.7109375" style="50" customWidth="1"/>
    <col min="7" max="7" width="1.7109375" style="50" customWidth="1"/>
    <col min="8" max="9" width="7.7109375" style="50" customWidth="1"/>
    <col min="10" max="10" width="6.7109375" style="50" customWidth="1"/>
    <col min="11" max="16384" width="9.140625" style="50" customWidth="1"/>
  </cols>
  <sheetData>
    <row r="1" ht="15">
      <c r="A1" s="294" t="s">
        <v>533</v>
      </c>
    </row>
    <row r="2" ht="9" customHeight="1"/>
    <row r="3" spans="1:10" ht="15">
      <c r="A3" s="135" t="s">
        <v>534</v>
      </c>
      <c r="B3" s="135"/>
      <c r="C3" s="135"/>
      <c r="D3"/>
      <c r="E3"/>
      <c r="F3"/>
      <c r="G3"/>
      <c r="H3"/>
      <c r="I3"/>
      <c r="J3"/>
    </row>
    <row r="4" spans="1:10" ht="13.5" customHeight="1">
      <c r="A4" s="46" t="s">
        <v>129</v>
      </c>
      <c r="B4" s="46"/>
      <c r="C4" s="46"/>
      <c r="D4"/>
      <c r="E4"/>
      <c r="F4"/>
      <c r="G4"/>
      <c r="H4"/>
      <c r="I4"/>
      <c r="J4"/>
    </row>
    <row r="5" spans="1:10" ht="6" customHeight="1">
      <c r="A5" s="46"/>
      <c r="B5" s="46"/>
      <c r="C5" s="46"/>
      <c r="D5"/>
      <c r="E5"/>
      <c r="F5"/>
      <c r="G5"/>
      <c r="H5"/>
      <c r="I5"/>
      <c r="J5"/>
    </row>
    <row r="6" spans="1:10" ht="24" customHeight="1">
      <c r="A6" s="234"/>
      <c r="B6" s="342" t="s">
        <v>535</v>
      </c>
      <c r="C6" s="234"/>
      <c r="D6" s="340" t="s">
        <v>536</v>
      </c>
      <c r="E6" s="340"/>
      <c r="F6" s="341"/>
      <c r="G6" s="233"/>
      <c r="H6" s="340" t="s">
        <v>537</v>
      </c>
      <c r="I6" s="340"/>
      <c r="J6" s="337"/>
    </row>
    <row r="7" spans="1:10" ht="27" customHeight="1">
      <c r="A7" s="49" t="s">
        <v>130</v>
      </c>
      <c r="B7" s="343"/>
      <c r="C7" s="49"/>
      <c r="D7" s="295" t="s">
        <v>14</v>
      </c>
      <c r="E7" s="295" t="s">
        <v>117</v>
      </c>
      <c r="F7" s="295" t="s">
        <v>118</v>
      </c>
      <c r="G7" s="295"/>
      <c r="H7" s="295" t="s">
        <v>14</v>
      </c>
      <c r="I7" s="295" t="s">
        <v>117</v>
      </c>
      <c r="J7" s="295" t="s">
        <v>118</v>
      </c>
    </row>
    <row r="8" spans="1:10" ht="15">
      <c r="A8" s="296" t="s">
        <v>469</v>
      </c>
      <c r="B8" s="297"/>
      <c r="C8" s="296"/>
      <c r="D8" s="298"/>
      <c r="E8" s="298"/>
      <c r="F8" s="298"/>
      <c r="G8" s="298"/>
      <c r="H8" s="298"/>
      <c r="I8" s="297"/>
      <c r="J8" s="297"/>
    </row>
    <row r="9" spans="1:10" ht="15">
      <c r="A9" s="299" t="s">
        <v>470</v>
      </c>
      <c r="B9" s="300" t="s">
        <v>194</v>
      </c>
      <c r="C9" s="299"/>
      <c r="D9" s="301">
        <v>694</v>
      </c>
      <c r="E9" s="302" t="s">
        <v>194</v>
      </c>
      <c r="F9" s="302" t="s">
        <v>194</v>
      </c>
      <c r="G9" s="301"/>
      <c r="H9" s="303">
        <v>0.97</v>
      </c>
      <c r="I9" s="303" t="s">
        <v>194</v>
      </c>
      <c r="J9" s="303" t="s">
        <v>194</v>
      </c>
    </row>
    <row r="10" spans="1:10" ht="15">
      <c r="A10" s="299" t="s">
        <v>471</v>
      </c>
      <c r="B10" s="300" t="s">
        <v>194</v>
      </c>
      <c r="C10" s="299"/>
      <c r="D10" s="301">
        <v>320</v>
      </c>
      <c r="E10" s="302">
        <v>281</v>
      </c>
      <c r="F10" s="302">
        <v>39</v>
      </c>
      <c r="G10" s="149"/>
      <c r="H10" s="303">
        <v>0.96</v>
      </c>
      <c r="I10" s="303">
        <v>0.96</v>
      </c>
      <c r="J10" s="264">
        <v>1</v>
      </c>
    </row>
    <row r="11" spans="1:10" ht="15">
      <c r="A11" s="299" t="s">
        <v>472</v>
      </c>
      <c r="B11" s="300" t="s">
        <v>194</v>
      </c>
      <c r="C11" s="299"/>
      <c r="D11" s="301">
        <v>64</v>
      </c>
      <c r="E11" s="302" t="s">
        <v>194</v>
      </c>
      <c r="F11" s="302" t="s">
        <v>194</v>
      </c>
      <c r="G11" s="149"/>
      <c r="H11" s="303">
        <v>0.6</v>
      </c>
      <c r="I11" s="303" t="s">
        <v>194</v>
      </c>
      <c r="J11" s="264" t="s">
        <v>194</v>
      </c>
    </row>
    <row r="12" spans="1:10" ht="15">
      <c r="A12" s="299" t="s">
        <v>473</v>
      </c>
      <c r="B12" s="300" t="s">
        <v>194</v>
      </c>
      <c r="C12" s="299"/>
      <c r="D12" s="301">
        <v>403</v>
      </c>
      <c r="E12" s="302">
        <v>223</v>
      </c>
      <c r="F12" s="302">
        <v>180</v>
      </c>
      <c r="G12" s="301"/>
      <c r="H12" s="303">
        <v>0.96</v>
      </c>
      <c r="I12" s="303">
        <v>0.96</v>
      </c>
      <c r="J12" s="303">
        <v>0.97</v>
      </c>
    </row>
    <row r="13" spans="1:10" ht="15">
      <c r="A13" s="299" t="s">
        <v>474</v>
      </c>
      <c r="B13" s="300" t="s">
        <v>194</v>
      </c>
      <c r="C13" s="299"/>
      <c r="D13" s="301">
        <v>179</v>
      </c>
      <c r="E13" s="302">
        <v>12</v>
      </c>
      <c r="F13" s="302">
        <v>167</v>
      </c>
      <c r="G13" s="149"/>
      <c r="H13" s="303">
        <v>0.79</v>
      </c>
      <c r="I13" s="303">
        <v>0.63</v>
      </c>
      <c r="J13" s="264">
        <v>0.81</v>
      </c>
    </row>
    <row r="14" spans="1:10" ht="15">
      <c r="A14" s="299" t="s">
        <v>475</v>
      </c>
      <c r="B14" s="300" t="s">
        <v>194</v>
      </c>
      <c r="C14" s="299"/>
      <c r="D14" s="304">
        <v>1234</v>
      </c>
      <c r="E14" s="305">
        <v>1034</v>
      </c>
      <c r="F14" s="302">
        <v>200</v>
      </c>
      <c r="G14" s="301"/>
      <c r="H14" s="303">
        <v>0.97</v>
      </c>
      <c r="I14" s="303">
        <v>0.97</v>
      </c>
      <c r="J14" s="303">
        <v>0.96</v>
      </c>
    </row>
    <row r="15" spans="1:10" ht="15">
      <c r="A15" s="299" t="s">
        <v>476</v>
      </c>
      <c r="B15" s="300" t="s">
        <v>194</v>
      </c>
      <c r="C15" s="299"/>
      <c r="D15" s="304">
        <v>1472</v>
      </c>
      <c r="E15" s="305">
        <v>1262</v>
      </c>
      <c r="F15" s="302">
        <v>210</v>
      </c>
      <c r="G15" s="301"/>
      <c r="H15" s="303">
        <v>0.96</v>
      </c>
      <c r="I15" s="303">
        <v>0.96</v>
      </c>
      <c r="J15" s="303">
        <v>0.96</v>
      </c>
    </row>
    <row r="16" spans="1:10" ht="15">
      <c r="A16" s="299" t="s">
        <v>477</v>
      </c>
      <c r="B16" s="300" t="s">
        <v>194</v>
      </c>
      <c r="C16" s="299"/>
      <c r="D16" s="301">
        <v>643</v>
      </c>
      <c r="E16" s="302">
        <v>456</v>
      </c>
      <c r="F16" s="302">
        <v>187</v>
      </c>
      <c r="G16" s="301"/>
      <c r="H16" s="303">
        <v>0.91</v>
      </c>
      <c r="I16" s="303">
        <v>0.91</v>
      </c>
      <c r="J16" s="303">
        <v>0.9</v>
      </c>
    </row>
    <row r="17" spans="1:10" ht="15">
      <c r="A17" s="299" t="s">
        <v>478</v>
      </c>
      <c r="B17" s="300" t="s">
        <v>194</v>
      </c>
      <c r="C17" s="299"/>
      <c r="D17" s="301">
        <v>90</v>
      </c>
      <c r="E17" s="302">
        <v>8</v>
      </c>
      <c r="F17" s="302">
        <v>82</v>
      </c>
      <c r="G17" s="149"/>
      <c r="H17" s="303">
        <v>0.92</v>
      </c>
      <c r="I17" s="303">
        <v>1</v>
      </c>
      <c r="J17" s="264">
        <v>0.91</v>
      </c>
    </row>
    <row r="18" spans="1:10" ht="6" customHeight="1">
      <c r="A18" s="299"/>
      <c r="B18" s="300"/>
      <c r="C18" s="299"/>
      <c r="D18" s="301"/>
      <c r="E18" s="302"/>
      <c r="F18" s="302"/>
      <c r="G18" s="149"/>
      <c r="H18" s="303"/>
      <c r="I18" s="303"/>
      <c r="J18" s="264"/>
    </row>
    <row r="19" spans="1:10" ht="15">
      <c r="A19" s="296" t="s">
        <v>2</v>
      </c>
      <c r="B19" s="297"/>
      <c r="C19" s="296"/>
      <c r="D19" s="301"/>
      <c r="E19" s="302"/>
      <c r="F19" s="302"/>
      <c r="G19" s="301"/>
      <c r="H19" s="303"/>
      <c r="I19" s="303"/>
      <c r="J19" s="303"/>
    </row>
    <row r="20" spans="1:10" ht="15">
      <c r="A20" s="159" t="s">
        <v>479</v>
      </c>
      <c r="B20" s="275" t="s">
        <v>194</v>
      </c>
      <c r="C20" s="159"/>
      <c r="D20" s="304">
        <v>1668</v>
      </c>
      <c r="E20" s="305">
        <v>1324</v>
      </c>
      <c r="F20" s="302">
        <v>344</v>
      </c>
      <c r="G20" s="301"/>
      <c r="H20" s="303">
        <v>0.94</v>
      </c>
      <c r="I20" s="303">
        <v>0.94</v>
      </c>
      <c r="J20" s="303">
        <v>0.96</v>
      </c>
    </row>
    <row r="21" spans="1:10" ht="15">
      <c r="A21" s="159" t="s">
        <v>480</v>
      </c>
      <c r="B21" s="275" t="s">
        <v>194</v>
      </c>
      <c r="C21" s="159"/>
      <c r="D21" s="304">
        <v>1179</v>
      </c>
      <c r="E21" s="302">
        <v>753</v>
      </c>
      <c r="F21" s="302">
        <v>426</v>
      </c>
      <c r="G21" s="301"/>
      <c r="H21" s="303">
        <v>0.92</v>
      </c>
      <c r="I21" s="303">
        <v>0.94</v>
      </c>
      <c r="J21" s="303">
        <v>0.88</v>
      </c>
    </row>
    <row r="22" spans="1:10" ht="15">
      <c r="A22" s="159" t="s">
        <v>481</v>
      </c>
      <c r="B22" s="275" t="s">
        <v>194</v>
      </c>
      <c r="C22" s="159"/>
      <c r="D22" s="304">
        <v>1246</v>
      </c>
      <c r="E22" s="302" t="s">
        <v>194</v>
      </c>
      <c r="F22" s="302" t="s">
        <v>538</v>
      </c>
      <c r="G22" s="301"/>
      <c r="H22" s="303">
        <v>0.95</v>
      </c>
      <c r="I22" s="303" t="s">
        <v>194</v>
      </c>
      <c r="J22" s="303" t="s">
        <v>194</v>
      </c>
    </row>
    <row r="23" spans="1:10" ht="15">
      <c r="A23" s="159" t="s">
        <v>482</v>
      </c>
      <c r="B23" s="275" t="s">
        <v>194</v>
      </c>
      <c r="C23" s="159"/>
      <c r="D23" s="304">
        <v>1006</v>
      </c>
      <c r="E23" s="302" t="s">
        <v>194</v>
      </c>
      <c r="F23" s="302" t="s">
        <v>194</v>
      </c>
      <c r="G23" s="301"/>
      <c r="H23" s="303">
        <v>0.98</v>
      </c>
      <c r="I23" s="303" t="s">
        <v>194</v>
      </c>
      <c r="J23" s="303" t="s">
        <v>539</v>
      </c>
    </row>
    <row r="24" spans="1:10" ht="15">
      <c r="A24" s="306" t="s">
        <v>14</v>
      </c>
      <c r="B24" s="232" t="s">
        <v>194</v>
      </c>
      <c r="C24" s="306"/>
      <c r="D24" s="307">
        <v>5099</v>
      </c>
      <c r="E24" s="307">
        <v>3777</v>
      </c>
      <c r="F24" s="307">
        <v>1322</v>
      </c>
      <c r="G24" s="307"/>
      <c r="H24" s="308">
        <v>0.94</v>
      </c>
      <c r="I24" s="308">
        <v>0.95</v>
      </c>
      <c r="J24" s="308">
        <v>0.93</v>
      </c>
    </row>
    <row r="25" ht="6" customHeight="1"/>
    <row r="26" spans="1:3" ht="15" customHeight="1">
      <c r="A26" s="51" t="s">
        <v>485</v>
      </c>
      <c r="B26" s="51"/>
      <c r="C26" s="51"/>
    </row>
    <row r="28" spans="1:3" ht="15">
      <c r="A28" s="120" t="s">
        <v>540</v>
      </c>
      <c r="B28" s="120"/>
      <c r="C28" s="120"/>
    </row>
    <row r="29" spans="1:3" ht="13.5" customHeight="1">
      <c r="A29" s="46" t="s">
        <v>129</v>
      </c>
      <c r="B29" s="46"/>
      <c r="C29" s="46"/>
    </row>
    <row r="30" spans="1:3" ht="6" customHeight="1">
      <c r="A30" s="46"/>
      <c r="B30" s="46"/>
      <c r="C30" s="46"/>
    </row>
    <row r="31" spans="1:10" ht="27" customHeight="1">
      <c r="A31" s="234"/>
      <c r="B31" s="342" t="s">
        <v>541</v>
      </c>
      <c r="C31" s="234"/>
      <c r="D31" s="340" t="s">
        <v>536</v>
      </c>
      <c r="E31" s="340"/>
      <c r="F31" s="340"/>
      <c r="G31" s="233"/>
      <c r="H31" s="340" t="s">
        <v>542</v>
      </c>
      <c r="I31" s="340"/>
      <c r="J31" s="340"/>
    </row>
    <row r="32" spans="1:10" ht="23.25">
      <c r="A32" s="49" t="s">
        <v>130</v>
      </c>
      <c r="B32" s="343"/>
      <c r="C32" s="49"/>
      <c r="D32" s="295" t="s">
        <v>14</v>
      </c>
      <c r="E32" s="295" t="s">
        <v>117</v>
      </c>
      <c r="F32" s="295" t="s">
        <v>118</v>
      </c>
      <c r="G32" s="295"/>
      <c r="H32" s="295" t="s">
        <v>14</v>
      </c>
      <c r="I32" s="295" t="s">
        <v>117</v>
      </c>
      <c r="J32" s="295" t="s">
        <v>118</v>
      </c>
    </row>
    <row r="33" spans="1:10" ht="15">
      <c r="A33" s="296" t="s">
        <v>469</v>
      </c>
      <c r="B33" s="297"/>
      <c r="C33" s="296"/>
      <c r="D33" s="297"/>
      <c r="E33" s="297"/>
      <c r="F33" s="297"/>
      <c r="G33" s="297"/>
      <c r="H33" s="297"/>
      <c r="I33" s="297"/>
      <c r="J33" s="297"/>
    </row>
    <row r="34" spans="1:10" ht="15">
      <c r="A34" s="299" t="s">
        <v>470</v>
      </c>
      <c r="B34" s="300" t="s">
        <v>194</v>
      </c>
      <c r="C34" s="299"/>
      <c r="D34" s="301">
        <v>732</v>
      </c>
      <c r="E34" s="301">
        <v>454</v>
      </c>
      <c r="F34" s="301">
        <v>278</v>
      </c>
      <c r="G34" s="301"/>
      <c r="H34" s="309">
        <v>0.96</v>
      </c>
      <c r="I34" s="309">
        <v>0.97</v>
      </c>
      <c r="J34" s="309">
        <v>0.95</v>
      </c>
    </row>
    <row r="35" spans="1:10" ht="15">
      <c r="A35" s="299" t="s">
        <v>471</v>
      </c>
      <c r="B35" s="300" t="s">
        <v>194</v>
      </c>
      <c r="C35" s="299"/>
      <c r="D35" s="301">
        <v>336</v>
      </c>
      <c r="E35" s="301" t="s">
        <v>194</v>
      </c>
      <c r="F35" s="149" t="s">
        <v>194</v>
      </c>
      <c r="G35" s="149"/>
      <c r="H35" s="309">
        <v>0.96</v>
      </c>
      <c r="I35" s="301" t="s">
        <v>194</v>
      </c>
      <c r="J35" s="149" t="s">
        <v>194</v>
      </c>
    </row>
    <row r="36" spans="1:10" ht="15">
      <c r="A36" s="299" t="s">
        <v>472</v>
      </c>
      <c r="B36" s="300" t="s">
        <v>194</v>
      </c>
      <c r="C36" s="299"/>
      <c r="D36" s="301">
        <v>68</v>
      </c>
      <c r="E36" s="301" t="s">
        <v>194</v>
      </c>
      <c r="F36" s="149" t="s">
        <v>194</v>
      </c>
      <c r="G36" s="149"/>
      <c r="H36" s="309">
        <v>0.61</v>
      </c>
      <c r="I36" s="301" t="s">
        <v>194</v>
      </c>
      <c r="J36" s="149" t="s">
        <v>194</v>
      </c>
    </row>
    <row r="37" spans="1:10" ht="15">
      <c r="A37" s="299" t="s">
        <v>473</v>
      </c>
      <c r="B37" s="300" t="s">
        <v>194</v>
      </c>
      <c r="C37" s="299"/>
      <c r="D37" s="301">
        <v>430</v>
      </c>
      <c r="E37" s="301">
        <v>236</v>
      </c>
      <c r="F37" s="301">
        <v>194</v>
      </c>
      <c r="G37" s="301"/>
      <c r="H37" s="309">
        <v>0.99</v>
      </c>
      <c r="I37" s="309">
        <v>0.98</v>
      </c>
      <c r="J37" s="309">
        <v>0.99</v>
      </c>
    </row>
    <row r="38" spans="1:10" ht="15">
      <c r="A38" s="299" t="s">
        <v>474</v>
      </c>
      <c r="B38" s="300" t="s">
        <v>194</v>
      </c>
      <c r="C38" s="299"/>
      <c r="D38" s="301">
        <v>174</v>
      </c>
      <c r="E38" s="301" t="s">
        <v>194</v>
      </c>
      <c r="F38" s="149" t="s">
        <v>194</v>
      </c>
      <c r="G38" s="149"/>
      <c r="H38" s="309">
        <v>0.84</v>
      </c>
      <c r="I38" s="301" t="s">
        <v>194</v>
      </c>
      <c r="J38" s="149" t="s">
        <v>194</v>
      </c>
    </row>
    <row r="39" spans="1:10" ht="15">
      <c r="A39" s="299" t="s">
        <v>475</v>
      </c>
      <c r="B39" s="300" t="s">
        <v>194</v>
      </c>
      <c r="C39" s="299"/>
      <c r="D39" s="304">
        <v>1178</v>
      </c>
      <c r="E39" s="304">
        <v>1006</v>
      </c>
      <c r="F39" s="301">
        <v>172</v>
      </c>
      <c r="G39" s="301"/>
      <c r="H39" s="309">
        <v>0.96</v>
      </c>
      <c r="I39" s="309">
        <v>0.95</v>
      </c>
      <c r="J39" s="309">
        <v>1</v>
      </c>
    </row>
    <row r="40" spans="1:10" ht="15">
      <c r="A40" s="299" t="s">
        <v>476</v>
      </c>
      <c r="B40" s="300" t="s">
        <v>194</v>
      </c>
      <c r="C40" s="299"/>
      <c r="D40" s="304">
        <v>1390</v>
      </c>
      <c r="E40" s="304">
        <v>1170</v>
      </c>
      <c r="F40" s="301">
        <v>220</v>
      </c>
      <c r="G40" s="301"/>
      <c r="H40" s="309">
        <v>0.92</v>
      </c>
      <c r="I40" s="309">
        <v>0.93</v>
      </c>
      <c r="J40" s="309">
        <v>0.87</v>
      </c>
    </row>
    <row r="41" spans="1:10" ht="15">
      <c r="A41" s="299" t="s">
        <v>477</v>
      </c>
      <c r="B41" s="300" t="s">
        <v>194</v>
      </c>
      <c r="C41" s="299"/>
      <c r="D41" s="301">
        <v>640</v>
      </c>
      <c r="E41" s="301">
        <v>449</v>
      </c>
      <c r="F41" s="301">
        <v>191</v>
      </c>
      <c r="G41" s="301"/>
      <c r="H41" s="309">
        <v>0.92</v>
      </c>
      <c r="I41" s="309">
        <v>0.93</v>
      </c>
      <c r="J41" s="309">
        <v>0.89</v>
      </c>
    </row>
    <row r="42" spans="1:10" ht="15">
      <c r="A42" s="299" t="s">
        <v>478</v>
      </c>
      <c r="B42" s="300" t="s">
        <v>194</v>
      </c>
      <c r="C42" s="299"/>
      <c r="D42" s="301">
        <v>104</v>
      </c>
      <c r="E42" s="301" t="s">
        <v>194</v>
      </c>
      <c r="F42" s="149" t="s">
        <v>194</v>
      </c>
      <c r="G42" s="149"/>
      <c r="H42" s="309">
        <v>0.86</v>
      </c>
      <c r="I42" s="301" t="s">
        <v>194</v>
      </c>
      <c r="J42" s="149" t="s">
        <v>194</v>
      </c>
    </row>
    <row r="43" spans="1:10" ht="6" customHeight="1">
      <c r="A43" s="299"/>
      <c r="B43" s="300"/>
      <c r="C43" s="299"/>
      <c r="D43" s="301"/>
      <c r="E43" s="301"/>
      <c r="F43" s="149"/>
      <c r="G43" s="149"/>
      <c r="H43" s="309"/>
      <c r="I43" s="301"/>
      <c r="J43" s="149"/>
    </row>
    <row r="44" spans="1:10" ht="15">
      <c r="A44" s="296" t="s">
        <v>2</v>
      </c>
      <c r="B44" s="297"/>
      <c r="C44" s="296"/>
      <c r="D44" s="301"/>
      <c r="E44" s="301"/>
      <c r="F44" s="301"/>
      <c r="G44" s="301"/>
      <c r="H44" s="301"/>
      <c r="I44" s="301"/>
      <c r="J44" s="301"/>
    </row>
    <row r="45" spans="1:10" ht="15">
      <c r="A45" s="159" t="s">
        <v>479</v>
      </c>
      <c r="B45" s="275" t="s">
        <v>194</v>
      </c>
      <c r="C45" s="159"/>
      <c r="D45" s="304">
        <v>1629</v>
      </c>
      <c r="E45" s="304">
        <v>1253</v>
      </c>
      <c r="F45" s="301">
        <v>376</v>
      </c>
      <c r="G45" s="301"/>
      <c r="H45" s="309">
        <v>0.91</v>
      </c>
      <c r="I45" s="309">
        <v>0.91</v>
      </c>
      <c r="J45" s="309">
        <v>0.9</v>
      </c>
    </row>
    <row r="46" spans="1:10" ht="15">
      <c r="A46" s="159" t="s">
        <v>480</v>
      </c>
      <c r="B46" s="275" t="s">
        <v>194</v>
      </c>
      <c r="C46" s="159"/>
      <c r="D46" s="304">
        <v>1177</v>
      </c>
      <c r="E46" s="301">
        <v>753</v>
      </c>
      <c r="F46" s="301">
        <v>424</v>
      </c>
      <c r="G46" s="301"/>
      <c r="H46" s="309">
        <v>0.92</v>
      </c>
      <c r="I46" s="309">
        <v>0.94</v>
      </c>
      <c r="J46" s="309">
        <v>0.88</v>
      </c>
    </row>
    <row r="47" spans="1:10" ht="15">
      <c r="A47" s="159" t="s">
        <v>481</v>
      </c>
      <c r="B47" s="275" t="s">
        <v>194</v>
      </c>
      <c r="C47" s="159"/>
      <c r="D47" s="304">
        <v>1234</v>
      </c>
      <c r="E47" s="301">
        <v>859</v>
      </c>
      <c r="F47" s="301">
        <v>375</v>
      </c>
      <c r="G47" s="301"/>
      <c r="H47" s="309">
        <v>0.95</v>
      </c>
      <c r="I47" s="309">
        <v>0.95</v>
      </c>
      <c r="J47" s="309">
        <v>0.94</v>
      </c>
    </row>
    <row r="48" spans="1:10" ht="15">
      <c r="A48" s="159" t="s">
        <v>482</v>
      </c>
      <c r="B48" s="275" t="s">
        <v>194</v>
      </c>
      <c r="C48" s="159"/>
      <c r="D48" s="304">
        <v>1012</v>
      </c>
      <c r="E48" s="301">
        <v>834</v>
      </c>
      <c r="F48" s="301">
        <v>178</v>
      </c>
      <c r="G48" s="301"/>
      <c r="H48" s="309">
        <v>0.97</v>
      </c>
      <c r="I48" s="309">
        <v>0.96</v>
      </c>
      <c r="J48" s="309">
        <v>1</v>
      </c>
    </row>
    <row r="49" spans="1:10" ht="15">
      <c r="A49" s="306" t="s">
        <v>14</v>
      </c>
      <c r="B49" s="232" t="s">
        <v>194</v>
      </c>
      <c r="C49" s="306"/>
      <c r="D49" s="307">
        <v>4040</v>
      </c>
      <c r="E49" s="307">
        <v>3699</v>
      </c>
      <c r="F49" s="307">
        <v>1353</v>
      </c>
      <c r="G49" s="307"/>
      <c r="H49" s="310">
        <v>0.92</v>
      </c>
      <c r="I49" s="310">
        <v>0.94</v>
      </c>
      <c r="J49" s="310">
        <v>0.92</v>
      </c>
    </row>
    <row r="50" ht="6" customHeight="1"/>
    <row r="51" spans="1:3" ht="15">
      <c r="A51" s="51" t="s">
        <v>485</v>
      </c>
      <c r="B51" s="51"/>
      <c r="C51" s="51"/>
    </row>
    <row r="53" spans="1:3" ht="15">
      <c r="A53" s="120" t="s">
        <v>543</v>
      </c>
      <c r="B53" s="120"/>
      <c r="C53" s="120"/>
    </row>
    <row r="54" spans="1:3" ht="13.5" customHeight="1">
      <c r="A54" s="46" t="s">
        <v>129</v>
      </c>
      <c r="B54" s="46"/>
      <c r="C54" s="46"/>
    </row>
    <row r="55" spans="1:3" ht="6" customHeight="1">
      <c r="A55" s="46"/>
      <c r="B55" s="46"/>
      <c r="C55" s="46"/>
    </row>
    <row r="56" spans="1:10" ht="23.25" customHeight="1">
      <c r="A56" s="234"/>
      <c r="B56" s="342" t="s">
        <v>544</v>
      </c>
      <c r="C56" s="234"/>
      <c r="D56" s="340" t="s">
        <v>536</v>
      </c>
      <c r="E56" s="340"/>
      <c r="F56" s="341"/>
      <c r="G56" s="233"/>
      <c r="H56" s="340" t="s">
        <v>542</v>
      </c>
      <c r="I56" s="340"/>
      <c r="J56" s="337"/>
    </row>
    <row r="57" spans="1:10" ht="23.25">
      <c r="A57" s="49" t="s">
        <v>130</v>
      </c>
      <c r="B57" s="343"/>
      <c r="C57" s="49"/>
      <c r="D57" s="295" t="s">
        <v>14</v>
      </c>
      <c r="E57" s="295" t="s">
        <v>117</v>
      </c>
      <c r="F57" s="295" t="s">
        <v>118</v>
      </c>
      <c r="G57" s="295"/>
      <c r="H57" s="295" t="s">
        <v>14</v>
      </c>
      <c r="I57" s="295" t="s">
        <v>117</v>
      </c>
      <c r="J57" s="295" t="s">
        <v>118</v>
      </c>
    </row>
    <row r="58" spans="1:10" ht="15">
      <c r="A58" s="296" t="s">
        <v>469</v>
      </c>
      <c r="B58" s="297"/>
      <c r="C58" s="296"/>
      <c r="E58" s="297"/>
      <c r="F58" s="297"/>
      <c r="G58" s="297"/>
      <c r="H58" s="311"/>
      <c r="I58" s="311"/>
      <c r="J58" s="311"/>
    </row>
    <row r="59" spans="1:11" ht="15">
      <c r="A59" s="299" t="s">
        <v>470</v>
      </c>
      <c r="B59" s="301">
        <v>704</v>
      </c>
      <c r="C59" s="299"/>
      <c r="D59" s="301">
        <v>674</v>
      </c>
      <c r="E59" s="301">
        <v>380</v>
      </c>
      <c r="F59" s="301">
        <v>294</v>
      </c>
      <c r="G59" s="301"/>
      <c r="H59" s="312">
        <v>0.9573863636363636</v>
      </c>
      <c r="I59" s="312">
        <v>0.9429280397022333</v>
      </c>
      <c r="J59" s="309">
        <v>0.9767441860465116</v>
      </c>
      <c r="K59" s="312"/>
    </row>
    <row r="60" spans="1:11" ht="15">
      <c r="A60" s="299" t="s">
        <v>471</v>
      </c>
      <c r="B60" s="301">
        <v>331</v>
      </c>
      <c r="C60" s="299"/>
      <c r="D60" s="301">
        <v>315</v>
      </c>
      <c r="E60" s="301">
        <v>276</v>
      </c>
      <c r="F60" s="149">
        <v>39</v>
      </c>
      <c r="G60" s="149"/>
      <c r="H60" s="312">
        <v>0.9516616314199395</v>
      </c>
      <c r="I60" s="312">
        <v>0.9550173010380623</v>
      </c>
      <c r="J60" s="309">
        <v>0.9285714285714286</v>
      </c>
      <c r="K60" s="312"/>
    </row>
    <row r="61" spans="1:11" ht="15">
      <c r="A61" s="299" t="s">
        <v>472</v>
      </c>
      <c r="B61" s="301">
        <v>144</v>
      </c>
      <c r="C61" s="299"/>
      <c r="D61" s="301">
        <v>84</v>
      </c>
      <c r="E61" s="301" t="s">
        <v>194</v>
      </c>
      <c r="F61" s="149" t="s">
        <v>194</v>
      </c>
      <c r="G61" s="149"/>
      <c r="H61" s="312">
        <v>0.5833333333333334</v>
      </c>
      <c r="I61" s="312" t="s">
        <v>194</v>
      </c>
      <c r="J61" s="309" t="s">
        <v>194</v>
      </c>
      <c r="K61" s="312"/>
    </row>
    <row r="62" spans="1:11" ht="15">
      <c r="A62" s="299" t="s">
        <v>473</v>
      </c>
      <c r="B62" s="301">
        <v>455</v>
      </c>
      <c r="C62" s="299"/>
      <c r="D62" s="301">
        <v>442</v>
      </c>
      <c r="E62" s="301">
        <v>255</v>
      </c>
      <c r="F62" s="301">
        <v>187</v>
      </c>
      <c r="G62" s="301"/>
      <c r="H62" s="312">
        <v>0.9714285714285714</v>
      </c>
      <c r="I62" s="312">
        <v>0.9695817490494296</v>
      </c>
      <c r="J62" s="309">
        <v>0.9739583333333334</v>
      </c>
      <c r="K62" s="312"/>
    </row>
    <row r="63" spans="1:11" ht="15">
      <c r="A63" s="299" t="s">
        <v>474</v>
      </c>
      <c r="B63" s="304">
        <v>293</v>
      </c>
      <c r="C63" s="299"/>
      <c r="D63" s="301">
        <v>260</v>
      </c>
      <c r="E63" s="301">
        <v>20</v>
      </c>
      <c r="F63" s="149">
        <v>240</v>
      </c>
      <c r="G63" s="149"/>
      <c r="H63" s="312">
        <v>0.8873720136518771</v>
      </c>
      <c r="I63" s="312">
        <v>0.8695652173913043</v>
      </c>
      <c r="J63" s="309">
        <v>0.8888888888888888</v>
      </c>
      <c r="K63" s="312"/>
    </row>
    <row r="64" spans="1:11" ht="15">
      <c r="A64" s="299" t="s">
        <v>475</v>
      </c>
      <c r="B64" s="304">
        <v>1223</v>
      </c>
      <c r="C64" s="299"/>
      <c r="D64" s="304">
        <v>1179</v>
      </c>
      <c r="E64" s="304">
        <v>1033</v>
      </c>
      <c r="F64" s="301">
        <v>146</v>
      </c>
      <c r="G64" s="301"/>
      <c r="H64" s="312">
        <v>0.964022894521668</v>
      </c>
      <c r="I64" s="312">
        <v>0.9645191409897292</v>
      </c>
      <c r="J64" s="309">
        <v>0.9605263157894737</v>
      </c>
      <c r="K64" s="312"/>
    </row>
    <row r="65" spans="1:11" ht="15">
      <c r="A65" s="299" t="s">
        <v>476</v>
      </c>
      <c r="B65" s="301">
        <v>1230</v>
      </c>
      <c r="C65" s="299"/>
      <c r="D65" s="304">
        <v>1164</v>
      </c>
      <c r="E65" s="304">
        <v>1009</v>
      </c>
      <c r="F65" s="301">
        <v>155</v>
      </c>
      <c r="G65" s="301"/>
      <c r="H65" s="312">
        <v>0.9463414634146341</v>
      </c>
      <c r="I65" s="312">
        <v>0.9545884578997161</v>
      </c>
      <c r="J65" s="309">
        <v>0.8959537572254336</v>
      </c>
      <c r="K65" s="312"/>
    </row>
    <row r="66" spans="1:11" ht="15">
      <c r="A66" s="299" t="s">
        <v>477</v>
      </c>
      <c r="B66" s="301">
        <v>676</v>
      </c>
      <c r="C66" s="299"/>
      <c r="D66" s="301">
        <v>617</v>
      </c>
      <c r="E66" s="301">
        <v>450</v>
      </c>
      <c r="F66" s="301">
        <v>167</v>
      </c>
      <c r="G66" s="301"/>
      <c r="H66" s="312">
        <v>0.9127218934911243</v>
      </c>
      <c r="I66" s="312">
        <v>0.9183673469387755</v>
      </c>
      <c r="J66" s="309">
        <v>0.8978494623655914</v>
      </c>
      <c r="K66" s="312"/>
    </row>
    <row r="67" spans="1:11" ht="15">
      <c r="A67" s="299" t="s">
        <v>478</v>
      </c>
      <c r="B67" s="301">
        <v>95</v>
      </c>
      <c r="C67" s="299"/>
      <c r="D67" s="301">
        <v>80</v>
      </c>
      <c r="E67" s="301" t="s">
        <v>194</v>
      </c>
      <c r="F67" s="149" t="s">
        <v>194</v>
      </c>
      <c r="G67" s="149"/>
      <c r="H67" s="312">
        <v>0.8421052631578947</v>
      </c>
      <c r="I67" s="312" t="s">
        <v>194</v>
      </c>
      <c r="J67" s="309" t="s">
        <v>194</v>
      </c>
      <c r="K67" s="312"/>
    </row>
    <row r="68" spans="1:10" ht="6" customHeight="1">
      <c r="A68" s="299"/>
      <c r="B68" s="262"/>
      <c r="C68" s="299"/>
      <c r="D68" s="301"/>
      <c r="E68" s="301"/>
      <c r="F68" s="149"/>
      <c r="G68" s="149"/>
      <c r="H68" s="309"/>
      <c r="I68" s="309"/>
      <c r="J68" s="309"/>
    </row>
    <row r="69" spans="1:10" ht="15">
      <c r="A69" s="296" t="s">
        <v>2</v>
      </c>
      <c r="B69" s="313"/>
      <c r="C69" s="296"/>
      <c r="D69" s="301"/>
      <c r="E69" s="301"/>
      <c r="F69" s="301"/>
      <c r="G69" s="301"/>
      <c r="H69" s="309"/>
      <c r="I69" s="309"/>
      <c r="J69" s="309"/>
    </row>
    <row r="70" spans="1:10" ht="15">
      <c r="A70" s="159" t="s">
        <v>479</v>
      </c>
      <c r="B70" s="304">
        <v>1529</v>
      </c>
      <c r="C70" s="159"/>
      <c r="D70" s="304">
        <v>1399</v>
      </c>
      <c r="E70" s="304">
        <v>1015</v>
      </c>
      <c r="F70" s="301">
        <v>384</v>
      </c>
      <c r="G70" s="301"/>
      <c r="H70" s="309">
        <v>0.9149771092217135</v>
      </c>
      <c r="I70" s="309">
        <v>0.9111310592459605</v>
      </c>
      <c r="J70" s="309">
        <v>0.9253012048192771</v>
      </c>
    </row>
    <row r="71" spans="1:11" ht="15">
      <c r="A71" s="159" t="s">
        <v>480</v>
      </c>
      <c r="B71" s="304">
        <v>1265</v>
      </c>
      <c r="C71" s="159"/>
      <c r="D71" s="304">
        <v>1165</v>
      </c>
      <c r="E71" s="301">
        <v>753</v>
      </c>
      <c r="F71" s="301">
        <v>412</v>
      </c>
      <c r="G71" s="301"/>
      <c r="H71" s="309">
        <v>0.9209486166007905</v>
      </c>
      <c r="I71" s="309">
        <v>0.9389027431421446</v>
      </c>
      <c r="J71" s="309">
        <v>0.8898488120950324</v>
      </c>
      <c r="K71" s="309"/>
    </row>
    <row r="72" spans="1:10" ht="15">
      <c r="A72" s="159" t="s">
        <v>481</v>
      </c>
      <c r="B72" s="304">
        <v>1354</v>
      </c>
      <c r="C72" s="159"/>
      <c r="D72" s="304">
        <v>1272</v>
      </c>
      <c r="E72" s="301">
        <v>923</v>
      </c>
      <c r="F72" s="301">
        <v>349</v>
      </c>
      <c r="G72" s="301"/>
      <c r="H72" s="309">
        <v>0.9394387001477105</v>
      </c>
      <c r="I72" s="309">
        <v>0.939918533604888</v>
      </c>
      <c r="J72" s="309">
        <v>0.9381720430107527</v>
      </c>
    </row>
    <row r="73" spans="1:10" ht="15">
      <c r="A73" s="159" t="s">
        <v>482</v>
      </c>
      <c r="B73" s="304">
        <v>1003</v>
      </c>
      <c r="C73" s="159"/>
      <c r="D73" s="304">
        <v>979</v>
      </c>
      <c r="E73" s="301">
        <v>829</v>
      </c>
      <c r="F73" s="301">
        <v>150</v>
      </c>
      <c r="G73" s="301"/>
      <c r="H73" s="309">
        <v>0.9760717846460618</v>
      </c>
      <c r="I73" s="309">
        <v>0.971864009378664</v>
      </c>
      <c r="J73" s="309">
        <v>1</v>
      </c>
    </row>
    <row r="74" spans="1:10" ht="15">
      <c r="A74" s="306" t="s">
        <v>14</v>
      </c>
      <c r="B74" s="307">
        <v>5151</v>
      </c>
      <c r="C74" s="306"/>
      <c r="D74" s="307">
        <v>4815</v>
      </c>
      <c r="E74" s="307">
        <v>3520</v>
      </c>
      <c r="F74" s="307">
        <v>1295</v>
      </c>
      <c r="G74" s="307"/>
      <c r="H74" s="310">
        <v>0.9347699475829936</v>
      </c>
      <c r="I74" s="310">
        <v>0.9384164222873901</v>
      </c>
      <c r="J74" s="310">
        <v>0.925</v>
      </c>
    </row>
    <row r="75" ht="6" customHeight="1"/>
    <row r="76" spans="1:3" ht="15">
      <c r="A76" s="51" t="s">
        <v>485</v>
      </c>
      <c r="B76" s="51"/>
      <c r="C76" s="51"/>
    </row>
    <row r="78" spans="1:3" ht="15">
      <c r="A78" s="120" t="s">
        <v>545</v>
      </c>
      <c r="B78" s="120"/>
      <c r="C78" s="120"/>
    </row>
    <row r="79" spans="1:3" ht="15">
      <c r="A79" s="46" t="s">
        <v>129</v>
      </c>
      <c r="B79" s="46"/>
      <c r="C79" s="46"/>
    </row>
    <row r="80" spans="1:3" ht="6" customHeight="1">
      <c r="A80" s="46"/>
      <c r="B80" s="46"/>
      <c r="C80" s="46"/>
    </row>
    <row r="81" spans="1:10" ht="27.75" customHeight="1">
      <c r="A81" s="234"/>
      <c r="B81" s="342" t="s">
        <v>546</v>
      </c>
      <c r="C81" s="234"/>
      <c r="D81" s="340" t="s">
        <v>536</v>
      </c>
      <c r="E81" s="340"/>
      <c r="F81" s="341"/>
      <c r="G81" s="233"/>
      <c r="H81" s="340" t="s">
        <v>542</v>
      </c>
      <c r="I81" s="340"/>
      <c r="J81" s="337"/>
    </row>
    <row r="82" spans="1:10" ht="23.25">
      <c r="A82" s="49" t="s">
        <v>130</v>
      </c>
      <c r="B82" s="343"/>
      <c r="C82" s="49"/>
      <c r="D82" s="295" t="s">
        <v>14</v>
      </c>
      <c r="E82" s="295" t="s">
        <v>117</v>
      </c>
      <c r="F82" s="295" t="s">
        <v>118</v>
      </c>
      <c r="G82" s="295"/>
      <c r="H82" s="295" t="s">
        <v>14</v>
      </c>
      <c r="I82" s="295" t="s">
        <v>117</v>
      </c>
      <c r="J82" s="295" t="s">
        <v>118</v>
      </c>
    </row>
    <row r="83" spans="1:10" ht="15">
      <c r="A83" s="296" t="s">
        <v>469</v>
      </c>
      <c r="B83" s="297"/>
      <c r="C83" s="296"/>
      <c r="E83" s="297"/>
      <c r="F83" s="297"/>
      <c r="G83" s="297"/>
      <c r="H83" s="311"/>
      <c r="I83" s="311"/>
      <c r="J83" s="311"/>
    </row>
    <row r="84" spans="1:11" ht="15">
      <c r="A84" s="299" t="s">
        <v>470</v>
      </c>
      <c r="B84" s="301">
        <v>621</v>
      </c>
      <c r="C84" s="299"/>
      <c r="D84" s="301">
        <v>588</v>
      </c>
      <c r="E84" s="301">
        <v>338</v>
      </c>
      <c r="F84" s="301">
        <v>250</v>
      </c>
      <c r="G84" s="301"/>
      <c r="H84" s="312">
        <f>D84/B84</f>
        <v>0.9468599033816425</v>
      </c>
      <c r="I84" s="303">
        <v>0.9467787114845937</v>
      </c>
      <c r="J84" s="303">
        <v>0.946969696969697</v>
      </c>
      <c r="K84" s="312"/>
    </row>
    <row r="85" spans="1:11" ht="15">
      <c r="A85" s="299" t="s">
        <v>471</v>
      </c>
      <c r="B85" s="301">
        <v>232</v>
      </c>
      <c r="C85" s="299"/>
      <c r="D85" s="301">
        <v>224</v>
      </c>
      <c r="E85" s="301">
        <v>190</v>
      </c>
      <c r="F85" s="301">
        <v>34</v>
      </c>
      <c r="G85" s="149"/>
      <c r="H85" s="312">
        <f aca="true" t="shared" si="0" ref="H85:H99">D85/B85</f>
        <v>0.9655172413793104</v>
      </c>
      <c r="I85" s="303">
        <v>0.9595959595959596</v>
      </c>
      <c r="J85" s="303">
        <v>1</v>
      </c>
      <c r="K85" s="312"/>
    </row>
    <row r="86" spans="1:11" ht="15">
      <c r="A86" s="299" t="s">
        <v>472</v>
      </c>
      <c r="B86" s="301">
        <v>133</v>
      </c>
      <c r="C86" s="299"/>
      <c r="D86" s="301">
        <v>71.00000000000001</v>
      </c>
      <c r="E86" s="301" t="s">
        <v>194</v>
      </c>
      <c r="F86" s="301" t="s">
        <v>194</v>
      </c>
      <c r="G86" s="149"/>
      <c r="H86" s="312">
        <f t="shared" si="0"/>
        <v>0.5338345864661656</v>
      </c>
      <c r="I86" s="301" t="s">
        <v>194</v>
      </c>
      <c r="J86" s="301" t="s">
        <v>194</v>
      </c>
      <c r="K86" s="312"/>
    </row>
    <row r="87" spans="1:11" ht="15">
      <c r="A87" s="299" t="s">
        <v>473</v>
      </c>
      <c r="B87" s="301">
        <v>412</v>
      </c>
      <c r="C87" s="299"/>
      <c r="D87" s="301">
        <v>391</v>
      </c>
      <c r="E87" s="301">
        <v>230</v>
      </c>
      <c r="F87" s="301">
        <v>161</v>
      </c>
      <c r="G87" s="301"/>
      <c r="H87" s="312">
        <f t="shared" si="0"/>
        <v>0.9490291262135923</v>
      </c>
      <c r="I87" s="303">
        <v>0.9543568464730291</v>
      </c>
      <c r="J87" s="303">
        <v>0.9415204678362573</v>
      </c>
      <c r="K87" s="312"/>
    </row>
    <row r="88" spans="1:11" ht="15">
      <c r="A88" s="299" t="s">
        <v>474</v>
      </c>
      <c r="B88" s="304">
        <v>219</v>
      </c>
      <c r="C88" s="299"/>
      <c r="D88" s="301">
        <v>159.99999999999997</v>
      </c>
      <c r="E88" s="301">
        <v>11.999999999999998</v>
      </c>
      <c r="F88" s="301">
        <v>148.00000000000003</v>
      </c>
      <c r="G88" s="149"/>
      <c r="H88" s="312">
        <f t="shared" si="0"/>
        <v>0.7305936073059359</v>
      </c>
      <c r="I88" s="303">
        <v>0.5454545454545454</v>
      </c>
      <c r="J88" s="303">
        <v>0.751269035532995</v>
      </c>
      <c r="K88" s="312"/>
    </row>
    <row r="89" spans="1:11" ht="15">
      <c r="A89" s="299" t="s">
        <v>475</v>
      </c>
      <c r="B89" s="304">
        <v>1210</v>
      </c>
      <c r="C89" s="299"/>
      <c r="D89" s="304">
        <v>1155</v>
      </c>
      <c r="E89" s="301">
        <v>985</v>
      </c>
      <c r="F89" s="301">
        <v>170</v>
      </c>
      <c r="G89" s="301"/>
      <c r="H89" s="312">
        <f t="shared" si="0"/>
        <v>0.9545454545454546</v>
      </c>
      <c r="I89" s="303">
        <v>0.9563106796116504</v>
      </c>
      <c r="J89" s="303">
        <v>0.9444444444444444</v>
      </c>
      <c r="K89" s="312"/>
    </row>
    <row r="90" spans="1:11" ht="15">
      <c r="A90" s="299" t="s">
        <v>476</v>
      </c>
      <c r="B90" s="301">
        <v>1134</v>
      </c>
      <c r="C90" s="299"/>
      <c r="D90" s="304">
        <v>1023</v>
      </c>
      <c r="E90" s="301">
        <v>891</v>
      </c>
      <c r="F90" s="301">
        <v>132</v>
      </c>
      <c r="G90" s="301"/>
      <c r="H90" s="312">
        <f t="shared" si="0"/>
        <v>0.9021164021164021</v>
      </c>
      <c r="I90" s="303">
        <v>0.9101123595505618</v>
      </c>
      <c r="J90" s="303">
        <v>0.8516129032258064</v>
      </c>
      <c r="K90" s="312"/>
    </row>
    <row r="91" spans="1:11" ht="15">
      <c r="A91" s="299" t="s">
        <v>477</v>
      </c>
      <c r="B91" s="301">
        <v>647</v>
      </c>
      <c r="C91" s="299"/>
      <c r="D91" s="301">
        <v>602</v>
      </c>
      <c r="E91" s="301">
        <v>429</v>
      </c>
      <c r="F91" s="301">
        <v>173</v>
      </c>
      <c r="G91" s="301"/>
      <c r="H91" s="312">
        <f t="shared" si="0"/>
        <v>0.9304482225656878</v>
      </c>
      <c r="I91" s="303">
        <v>0.9186295503211991</v>
      </c>
      <c r="J91" s="303">
        <v>0.9611111111111111</v>
      </c>
      <c r="K91" s="312"/>
    </row>
    <row r="92" spans="1:11" ht="15">
      <c r="A92" s="299" t="s">
        <v>478</v>
      </c>
      <c r="B92" s="301">
        <v>88</v>
      </c>
      <c r="C92" s="299"/>
      <c r="D92" s="301">
        <v>77</v>
      </c>
      <c r="E92" s="301" t="s">
        <v>194</v>
      </c>
      <c r="F92" s="301" t="s">
        <v>194</v>
      </c>
      <c r="G92" s="149"/>
      <c r="H92" s="312">
        <f t="shared" si="0"/>
        <v>0.875</v>
      </c>
      <c r="I92" s="301" t="s">
        <v>194</v>
      </c>
      <c r="J92" s="301" t="s">
        <v>194</v>
      </c>
      <c r="K92" s="312"/>
    </row>
    <row r="93" spans="1:10" ht="6.75" customHeight="1">
      <c r="A93" s="299"/>
      <c r="B93" s="262"/>
      <c r="C93" s="299"/>
      <c r="D93" s="301"/>
      <c r="E93" s="301"/>
      <c r="F93" s="149"/>
      <c r="G93" s="149"/>
      <c r="H93" s="309"/>
      <c r="I93" s="303"/>
      <c r="J93" s="303"/>
    </row>
    <row r="94" spans="1:10" ht="15">
      <c r="A94" s="296" t="s">
        <v>2</v>
      </c>
      <c r="B94" s="313"/>
      <c r="C94" s="296"/>
      <c r="D94" s="301"/>
      <c r="E94" s="301"/>
      <c r="F94" s="301"/>
      <c r="G94" s="301"/>
      <c r="H94" s="309"/>
      <c r="I94" s="303"/>
      <c r="J94" s="303"/>
    </row>
    <row r="95" spans="1:10" ht="15">
      <c r="A95" s="159" t="s">
        <v>479</v>
      </c>
      <c r="B95" s="304">
        <v>1335</v>
      </c>
      <c r="C95" s="159"/>
      <c r="D95" s="304">
        <v>1178</v>
      </c>
      <c r="E95" s="304">
        <v>906</v>
      </c>
      <c r="F95" s="301">
        <v>272</v>
      </c>
      <c r="G95" s="301"/>
      <c r="H95" s="309">
        <f t="shared" si="0"/>
        <v>0.8823970037453184</v>
      </c>
      <c r="I95" s="303">
        <v>0.877906976744186</v>
      </c>
      <c r="J95" s="303">
        <v>0.8976897689768977</v>
      </c>
    </row>
    <row r="96" spans="1:11" ht="15">
      <c r="A96" s="159" t="s">
        <v>480</v>
      </c>
      <c r="B96" s="304">
        <v>1202</v>
      </c>
      <c r="C96" s="159"/>
      <c r="D96" s="304">
        <v>1077</v>
      </c>
      <c r="E96" s="301">
        <v>690</v>
      </c>
      <c r="F96" s="301">
        <v>387</v>
      </c>
      <c r="G96" s="301"/>
      <c r="H96" s="309">
        <f t="shared" si="0"/>
        <v>0.8960066555740432</v>
      </c>
      <c r="I96" s="303">
        <v>0.9286675639300135</v>
      </c>
      <c r="J96" s="303">
        <v>0.8431372549019608</v>
      </c>
      <c r="K96" s="309"/>
    </row>
    <row r="97" spans="1:10" ht="15">
      <c r="A97" s="159" t="s">
        <v>481</v>
      </c>
      <c r="B97" s="304">
        <v>1300</v>
      </c>
      <c r="C97" s="159"/>
      <c r="D97" s="304">
        <v>1209</v>
      </c>
      <c r="E97" s="301">
        <v>860.0000000000001</v>
      </c>
      <c r="F97" s="301">
        <v>349</v>
      </c>
      <c r="G97" s="301"/>
      <c r="H97" s="309">
        <f t="shared" si="0"/>
        <v>0.93</v>
      </c>
      <c r="I97" s="303">
        <v>0.9297297297297298</v>
      </c>
      <c r="J97" s="303">
        <v>0.9306666666666666</v>
      </c>
    </row>
    <row r="98" spans="1:10" ht="15">
      <c r="A98" s="159" t="s">
        <v>482</v>
      </c>
      <c r="B98" s="304">
        <v>859</v>
      </c>
      <c r="C98" s="159"/>
      <c r="D98" s="304">
        <v>827</v>
      </c>
      <c r="E98" s="301">
        <v>701</v>
      </c>
      <c r="F98" s="301">
        <v>126</v>
      </c>
      <c r="G98" s="301"/>
      <c r="H98" s="309">
        <f t="shared" si="0"/>
        <v>0.9627473806752037</v>
      </c>
      <c r="I98" s="303">
        <v>0.9589603283173734</v>
      </c>
      <c r="J98" s="303">
        <v>0.984375</v>
      </c>
    </row>
    <row r="99" spans="1:10" ht="15">
      <c r="A99" s="306" t="s">
        <v>14</v>
      </c>
      <c r="B99" s="307">
        <f>SUM(B95:B98)</f>
        <v>4696</v>
      </c>
      <c r="C99" s="307"/>
      <c r="D99" s="307">
        <f>SUM(D95:D98)</f>
        <v>4291</v>
      </c>
      <c r="E99" s="307">
        <f>SUM(E95:E98)</f>
        <v>3157</v>
      </c>
      <c r="F99" s="307">
        <f>SUM(F95:F98)</f>
        <v>1134</v>
      </c>
      <c r="G99" s="307"/>
      <c r="H99" s="310">
        <f t="shared" si="0"/>
        <v>0.9137563884156729</v>
      </c>
      <c r="I99" s="308">
        <v>0.9201399009035268</v>
      </c>
      <c r="J99" s="308">
        <v>0.8964426877470356</v>
      </c>
    </row>
    <row r="100" ht="6.75" customHeight="1"/>
    <row r="101" spans="1:3" ht="15">
      <c r="A101" s="51" t="s">
        <v>485</v>
      </c>
      <c r="B101" s="51"/>
      <c r="C101" s="51"/>
    </row>
  </sheetData>
  <sheetProtection/>
  <mergeCells count="12">
    <mergeCell ref="B6:B7"/>
    <mergeCell ref="D6:F6"/>
    <mergeCell ref="H6:J6"/>
    <mergeCell ref="B31:B32"/>
    <mergeCell ref="D31:F31"/>
    <mergeCell ref="H31:J31"/>
    <mergeCell ref="B56:B57"/>
    <mergeCell ref="D56:F56"/>
    <mergeCell ref="H56:J56"/>
    <mergeCell ref="B81:B82"/>
    <mergeCell ref="D81:F81"/>
    <mergeCell ref="H81:J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8515625" style="0" customWidth="1"/>
    <col min="2" max="11" width="6.57421875" style="0" bestFit="1" customWidth="1"/>
    <col min="12" max="13" width="6.57421875" style="0" customWidth="1"/>
  </cols>
  <sheetData>
    <row r="1" ht="15">
      <c r="A1" s="294" t="s">
        <v>547</v>
      </c>
    </row>
    <row r="2" ht="6" customHeight="1"/>
    <row r="3" ht="15">
      <c r="A3" s="135" t="s">
        <v>548</v>
      </c>
    </row>
    <row r="4" ht="13.5" customHeight="1">
      <c r="A4" s="46" t="s">
        <v>80</v>
      </c>
    </row>
    <row r="5" ht="6" customHeight="1">
      <c r="A5" s="46"/>
    </row>
    <row r="6" spans="1:13" ht="23.25">
      <c r="A6" s="255"/>
      <c r="B6" s="168" t="s">
        <v>549</v>
      </c>
      <c r="C6" s="168" t="s">
        <v>550</v>
      </c>
      <c r="D6" s="168" t="s">
        <v>551</v>
      </c>
      <c r="E6" s="168" t="s">
        <v>552</v>
      </c>
      <c r="F6" s="168" t="s">
        <v>553</v>
      </c>
      <c r="G6" s="168" t="s">
        <v>554</v>
      </c>
      <c r="H6" s="168" t="s">
        <v>555</v>
      </c>
      <c r="I6" s="168" t="s">
        <v>556</v>
      </c>
      <c r="J6" s="168" t="s">
        <v>557</v>
      </c>
      <c r="K6" s="168" t="s">
        <v>558</v>
      </c>
      <c r="L6" s="168" t="s">
        <v>559</v>
      </c>
      <c r="M6" s="168" t="s">
        <v>560</v>
      </c>
    </row>
    <row r="7" spans="1:13" ht="15">
      <c r="A7" s="283" t="s">
        <v>561</v>
      </c>
      <c r="B7" s="314">
        <v>98</v>
      </c>
      <c r="C7" s="314">
        <v>90</v>
      </c>
      <c r="D7" s="314">
        <v>99</v>
      </c>
      <c r="E7" s="314">
        <v>101</v>
      </c>
      <c r="F7" s="314">
        <v>102</v>
      </c>
      <c r="G7" s="314">
        <v>99</v>
      </c>
      <c r="H7" s="314">
        <v>111</v>
      </c>
      <c r="I7" s="314">
        <v>115</v>
      </c>
      <c r="J7" s="314">
        <v>123</v>
      </c>
      <c r="K7" s="314">
        <v>119</v>
      </c>
      <c r="L7" s="150">
        <v>110</v>
      </c>
      <c r="M7" s="150">
        <v>74</v>
      </c>
    </row>
    <row r="8" spans="1:13" ht="15">
      <c r="A8" s="22" t="s">
        <v>562</v>
      </c>
      <c r="B8" s="150">
        <v>217</v>
      </c>
      <c r="C8" s="150">
        <v>203</v>
      </c>
      <c r="D8" s="150">
        <v>218</v>
      </c>
      <c r="E8" s="150">
        <v>230</v>
      </c>
      <c r="F8" s="150">
        <v>240</v>
      </c>
      <c r="G8" s="150">
        <v>232</v>
      </c>
      <c r="H8" s="150">
        <v>243</v>
      </c>
      <c r="I8" s="150">
        <v>247</v>
      </c>
      <c r="J8" s="150">
        <v>266</v>
      </c>
      <c r="K8" s="150">
        <v>253</v>
      </c>
      <c r="L8" s="150">
        <v>231</v>
      </c>
      <c r="M8" s="150">
        <v>110</v>
      </c>
    </row>
    <row r="9" spans="1:13" ht="15">
      <c r="A9" s="33" t="s">
        <v>563</v>
      </c>
      <c r="B9" s="155">
        <v>5696</v>
      </c>
      <c r="C9" s="155">
        <v>5310</v>
      </c>
      <c r="D9" s="155">
        <v>5631</v>
      </c>
      <c r="E9" s="155">
        <v>5358</v>
      </c>
      <c r="F9" s="155">
        <v>5175</v>
      </c>
      <c r="G9" s="155">
        <v>5386</v>
      </c>
      <c r="H9" s="155">
        <v>5576</v>
      </c>
      <c r="I9" s="155">
        <v>6088</v>
      </c>
      <c r="J9" s="155">
        <v>6477</v>
      </c>
      <c r="K9" s="155">
        <v>6240</v>
      </c>
      <c r="L9" s="155">
        <v>5870</v>
      </c>
      <c r="M9" s="155">
        <v>2271</v>
      </c>
    </row>
    <row r="10" ht="9" customHeight="1"/>
    <row r="11" ht="15">
      <c r="A11" s="51" t="s">
        <v>485</v>
      </c>
    </row>
    <row r="13" ht="15">
      <c r="A13" s="135" t="s">
        <v>564</v>
      </c>
    </row>
    <row r="14" ht="13.5" customHeight="1">
      <c r="A14" s="46" t="s">
        <v>80</v>
      </c>
    </row>
    <row r="15" ht="6" customHeight="1">
      <c r="A15" s="1"/>
    </row>
    <row r="16" spans="1:13" ht="23.25">
      <c r="A16" s="306" t="s">
        <v>130</v>
      </c>
      <c r="B16" s="168" t="s">
        <v>565</v>
      </c>
      <c r="C16" s="168" t="s">
        <v>550</v>
      </c>
      <c r="D16" s="168" t="s">
        <v>551</v>
      </c>
      <c r="E16" s="168" t="s">
        <v>566</v>
      </c>
      <c r="F16" s="168" t="s">
        <v>553</v>
      </c>
      <c r="G16" s="168" t="s">
        <v>554</v>
      </c>
      <c r="H16" s="168" t="s">
        <v>555</v>
      </c>
      <c r="I16" s="168" t="s">
        <v>556</v>
      </c>
      <c r="J16" s="168" t="s">
        <v>557</v>
      </c>
      <c r="K16" s="168" t="s">
        <v>558</v>
      </c>
      <c r="L16" s="168" t="s">
        <v>559</v>
      </c>
      <c r="M16" s="168" t="s">
        <v>560</v>
      </c>
    </row>
    <row r="17" spans="1:13" ht="15">
      <c r="A17" s="22" t="s">
        <v>469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218"/>
      <c r="M17" s="218"/>
    </row>
    <row r="18" spans="1:14" ht="15">
      <c r="A18" s="299" t="s">
        <v>470</v>
      </c>
      <c r="B18" s="150">
        <v>40</v>
      </c>
      <c r="C18" s="150">
        <v>35</v>
      </c>
      <c r="D18" s="150">
        <v>37</v>
      </c>
      <c r="E18" s="150">
        <v>36</v>
      </c>
      <c r="F18" s="150">
        <v>32</v>
      </c>
      <c r="G18" s="150">
        <v>36</v>
      </c>
      <c r="H18" s="150">
        <v>39</v>
      </c>
      <c r="I18" s="150">
        <v>37</v>
      </c>
      <c r="J18" s="150">
        <v>37</v>
      </c>
      <c r="K18" s="150">
        <v>35</v>
      </c>
      <c r="L18" s="315">
        <v>33</v>
      </c>
      <c r="M18" s="315">
        <v>11</v>
      </c>
      <c r="N18" s="150"/>
    </row>
    <row r="19" spans="1:14" ht="15">
      <c r="A19" s="299" t="s">
        <v>471</v>
      </c>
      <c r="B19" s="150">
        <v>18</v>
      </c>
      <c r="C19" s="150">
        <v>19</v>
      </c>
      <c r="D19" s="150">
        <v>19</v>
      </c>
      <c r="E19" s="150">
        <v>17</v>
      </c>
      <c r="F19" s="150">
        <v>21</v>
      </c>
      <c r="G19" s="150">
        <v>19</v>
      </c>
      <c r="H19" s="150">
        <v>15</v>
      </c>
      <c r="I19" s="150">
        <v>21</v>
      </c>
      <c r="J19" s="150">
        <v>24</v>
      </c>
      <c r="K19" s="150">
        <v>20</v>
      </c>
      <c r="L19" s="315">
        <v>18</v>
      </c>
      <c r="M19" s="315">
        <v>5</v>
      </c>
      <c r="N19" s="150"/>
    </row>
    <row r="20" spans="1:14" ht="15">
      <c r="A20" s="299" t="s">
        <v>472</v>
      </c>
      <c r="B20" s="150">
        <v>3</v>
      </c>
      <c r="C20" s="150">
        <v>3</v>
      </c>
      <c r="D20" s="150">
        <v>4</v>
      </c>
      <c r="E20" s="150">
        <v>6</v>
      </c>
      <c r="F20" s="150">
        <v>6</v>
      </c>
      <c r="G20" s="150">
        <v>7</v>
      </c>
      <c r="H20" s="150">
        <v>4</v>
      </c>
      <c r="I20" s="150">
        <v>2</v>
      </c>
      <c r="J20" s="150">
        <v>5</v>
      </c>
      <c r="K20" s="150">
        <v>7</v>
      </c>
      <c r="L20" s="315">
        <v>8</v>
      </c>
      <c r="M20" s="315">
        <v>7</v>
      </c>
      <c r="N20" s="150"/>
    </row>
    <row r="21" spans="1:14" ht="15">
      <c r="A21" s="299" t="s">
        <v>473</v>
      </c>
      <c r="B21" s="150">
        <v>24</v>
      </c>
      <c r="C21" s="150">
        <v>21</v>
      </c>
      <c r="D21" s="150">
        <v>25</v>
      </c>
      <c r="E21" s="150">
        <v>34</v>
      </c>
      <c r="F21" s="150">
        <v>31</v>
      </c>
      <c r="G21" s="150">
        <v>26</v>
      </c>
      <c r="H21" s="150">
        <v>25</v>
      </c>
      <c r="I21" s="150">
        <v>25</v>
      </c>
      <c r="J21" s="150">
        <v>25</v>
      </c>
      <c r="K21" s="150">
        <v>24</v>
      </c>
      <c r="L21" s="315">
        <v>20</v>
      </c>
      <c r="M21" s="315">
        <v>5</v>
      </c>
      <c r="N21" s="150"/>
    </row>
    <row r="22" spans="1:14" ht="15">
      <c r="A22" s="299" t="s">
        <v>474</v>
      </c>
      <c r="B22" s="150">
        <v>9</v>
      </c>
      <c r="C22" s="150">
        <v>7</v>
      </c>
      <c r="D22" s="150">
        <v>11</v>
      </c>
      <c r="E22" s="150">
        <v>11</v>
      </c>
      <c r="F22" s="150">
        <v>12</v>
      </c>
      <c r="G22" s="150">
        <v>12</v>
      </c>
      <c r="H22" s="150">
        <v>18</v>
      </c>
      <c r="I22" s="150">
        <v>17</v>
      </c>
      <c r="J22" s="150">
        <v>22</v>
      </c>
      <c r="K22" s="150">
        <v>21</v>
      </c>
      <c r="L22" s="315">
        <v>17</v>
      </c>
      <c r="M22" s="315">
        <v>12</v>
      </c>
      <c r="N22" s="150"/>
    </row>
    <row r="23" spans="1:14" ht="15">
      <c r="A23" s="299" t="s">
        <v>475</v>
      </c>
      <c r="B23" s="150">
        <v>47</v>
      </c>
      <c r="C23" s="150">
        <v>50</v>
      </c>
      <c r="D23" s="150">
        <v>50</v>
      </c>
      <c r="E23" s="150">
        <v>55</v>
      </c>
      <c r="F23" s="150">
        <v>61</v>
      </c>
      <c r="G23" s="150">
        <v>61</v>
      </c>
      <c r="H23" s="150">
        <v>61</v>
      </c>
      <c r="I23" s="150">
        <v>54</v>
      </c>
      <c r="J23" s="150">
        <v>56</v>
      </c>
      <c r="K23" s="150">
        <v>53</v>
      </c>
      <c r="L23" s="315">
        <v>51</v>
      </c>
      <c r="M23" s="315">
        <v>17</v>
      </c>
      <c r="N23" s="150"/>
    </row>
    <row r="24" spans="1:14" ht="15">
      <c r="A24" s="299" t="s">
        <v>476</v>
      </c>
      <c r="B24" s="150">
        <v>22</v>
      </c>
      <c r="C24" s="150">
        <v>17</v>
      </c>
      <c r="D24" s="150">
        <v>23</v>
      </c>
      <c r="E24" s="150">
        <v>22</v>
      </c>
      <c r="F24" s="150">
        <v>26</v>
      </c>
      <c r="G24" s="150">
        <v>25</v>
      </c>
      <c r="H24" s="150">
        <v>32</v>
      </c>
      <c r="I24" s="150">
        <v>43</v>
      </c>
      <c r="J24" s="150">
        <v>51</v>
      </c>
      <c r="K24" s="150">
        <v>46</v>
      </c>
      <c r="L24" s="315">
        <v>41</v>
      </c>
      <c r="M24" s="315">
        <v>30</v>
      </c>
      <c r="N24" s="150"/>
    </row>
    <row r="25" spans="1:14" ht="15">
      <c r="A25" s="299" t="s">
        <v>477</v>
      </c>
      <c r="B25" s="150">
        <v>48</v>
      </c>
      <c r="C25" s="150">
        <v>47</v>
      </c>
      <c r="D25" s="150">
        <v>45</v>
      </c>
      <c r="E25" s="150">
        <v>47</v>
      </c>
      <c r="F25" s="150">
        <v>48</v>
      </c>
      <c r="G25" s="150">
        <v>43</v>
      </c>
      <c r="H25" s="150">
        <v>46</v>
      </c>
      <c r="I25" s="150">
        <v>40</v>
      </c>
      <c r="J25" s="150">
        <v>40</v>
      </c>
      <c r="K25" s="150">
        <v>42</v>
      </c>
      <c r="L25" s="315">
        <v>39</v>
      </c>
      <c r="M25" s="315">
        <v>21</v>
      </c>
      <c r="N25" s="150"/>
    </row>
    <row r="26" spans="1:14" ht="15">
      <c r="A26" s="299" t="s">
        <v>478</v>
      </c>
      <c r="B26" s="150">
        <v>6</v>
      </c>
      <c r="C26" s="150">
        <v>4</v>
      </c>
      <c r="D26" s="150">
        <v>4</v>
      </c>
      <c r="E26" s="150">
        <v>3</v>
      </c>
      <c r="F26" s="150">
        <v>3</v>
      </c>
      <c r="G26" s="150">
        <v>3</v>
      </c>
      <c r="H26" s="150">
        <v>3</v>
      </c>
      <c r="I26" s="150">
        <v>8</v>
      </c>
      <c r="J26" s="150">
        <v>6</v>
      </c>
      <c r="K26" s="150">
        <v>5</v>
      </c>
      <c r="L26" s="315">
        <v>4</v>
      </c>
      <c r="M26" s="315">
        <v>2</v>
      </c>
      <c r="N26" s="150"/>
    </row>
    <row r="27" spans="1:13" ht="6" customHeight="1">
      <c r="A27" s="29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316"/>
      <c r="M27" s="316"/>
    </row>
    <row r="28" spans="1:13" ht="15">
      <c r="A28" s="317" t="s">
        <v>2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218"/>
      <c r="M28" s="218"/>
    </row>
    <row r="29" spans="1:13" ht="15">
      <c r="A29" s="159" t="s">
        <v>479</v>
      </c>
      <c r="B29" s="150">
        <v>53</v>
      </c>
      <c r="C29" s="150">
        <v>47</v>
      </c>
      <c r="D29" s="150">
        <v>48</v>
      </c>
      <c r="E29" s="150">
        <v>67</v>
      </c>
      <c r="F29" s="150">
        <v>52</v>
      </c>
      <c r="G29" s="150">
        <v>44</v>
      </c>
      <c r="H29" s="150">
        <v>56</v>
      </c>
      <c r="I29" s="150">
        <v>68</v>
      </c>
      <c r="J29" s="150">
        <v>76</v>
      </c>
      <c r="K29" s="150">
        <v>71</v>
      </c>
      <c r="L29" s="315">
        <v>60</v>
      </c>
      <c r="M29" s="315">
        <v>42</v>
      </c>
    </row>
    <row r="30" spans="1:13" ht="15">
      <c r="A30" s="159" t="s">
        <v>480</v>
      </c>
      <c r="B30" s="150">
        <v>62</v>
      </c>
      <c r="C30" s="150">
        <v>59</v>
      </c>
      <c r="D30" s="150">
        <v>60</v>
      </c>
      <c r="E30" s="150">
        <v>52</v>
      </c>
      <c r="F30" s="150">
        <v>65</v>
      </c>
      <c r="G30" s="150">
        <v>67</v>
      </c>
      <c r="H30" s="150">
        <v>71</v>
      </c>
      <c r="I30" s="150">
        <v>64</v>
      </c>
      <c r="J30" s="150">
        <v>68</v>
      </c>
      <c r="K30" s="150">
        <v>64</v>
      </c>
      <c r="L30" s="315">
        <v>61</v>
      </c>
      <c r="M30" s="315">
        <v>22</v>
      </c>
    </row>
    <row r="31" spans="1:13" ht="15">
      <c r="A31" s="159" t="s">
        <v>481</v>
      </c>
      <c r="B31" s="150">
        <v>89</v>
      </c>
      <c r="C31" s="150">
        <v>87</v>
      </c>
      <c r="D31" s="150">
        <v>96</v>
      </c>
      <c r="E31" s="150">
        <v>91</v>
      </c>
      <c r="F31" s="150">
        <v>99</v>
      </c>
      <c r="G31" s="150">
        <v>93</v>
      </c>
      <c r="H31" s="150">
        <v>90</v>
      </c>
      <c r="I31" s="150">
        <v>93</v>
      </c>
      <c r="J31" s="150">
        <v>95</v>
      </c>
      <c r="K31" s="150">
        <v>92</v>
      </c>
      <c r="L31" s="315">
        <v>87</v>
      </c>
      <c r="M31" s="315">
        <v>44</v>
      </c>
    </row>
    <row r="32" spans="1:13" ht="15">
      <c r="A32" s="159" t="s">
        <v>482</v>
      </c>
      <c r="B32" s="210">
        <v>13</v>
      </c>
      <c r="C32" s="210">
        <v>10</v>
      </c>
      <c r="D32" s="210">
        <v>14</v>
      </c>
      <c r="E32" s="210">
        <v>20</v>
      </c>
      <c r="F32" s="210">
        <v>24</v>
      </c>
      <c r="G32" s="210">
        <v>28</v>
      </c>
      <c r="H32" s="210">
        <v>26</v>
      </c>
      <c r="I32" s="210">
        <v>22</v>
      </c>
      <c r="J32" s="210">
        <v>27</v>
      </c>
      <c r="K32" s="210">
        <v>26</v>
      </c>
      <c r="L32" s="315">
        <v>23</v>
      </c>
      <c r="M32" s="315">
        <v>2</v>
      </c>
    </row>
    <row r="33" spans="1:13" ht="15">
      <c r="A33" s="265" t="s">
        <v>14</v>
      </c>
      <c r="B33" s="212">
        <v>217</v>
      </c>
      <c r="C33" s="212">
        <v>203</v>
      </c>
      <c r="D33" s="212">
        <v>218</v>
      </c>
      <c r="E33" s="212">
        <v>230</v>
      </c>
      <c r="F33" s="212">
        <v>240</v>
      </c>
      <c r="G33" s="212">
        <v>232</v>
      </c>
      <c r="H33" s="212">
        <v>243</v>
      </c>
      <c r="I33" s="212">
        <v>247</v>
      </c>
      <c r="J33" s="212">
        <v>266</v>
      </c>
      <c r="K33" s="212">
        <v>253</v>
      </c>
      <c r="L33" s="318">
        <f>SUM(L29:L32)</f>
        <v>231</v>
      </c>
      <c r="M33" s="318">
        <f>SUM(M29:M32)</f>
        <v>110</v>
      </c>
    </row>
    <row r="34" spans="1:12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319" t="s">
        <v>567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9.75" customHeight="1">
      <c r="A36" s="2" t="s">
        <v>196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51" t="s">
        <v>485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236" customWidth="1"/>
    <col min="2" max="2" width="108.421875" style="236" customWidth="1"/>
    <col min="3" max="3" width="35.421875" style="236" bestFit="1" customWidth="1"/>
    <col min="4" max="4" width="28.28125" style="236" bestFit="1" customWidth="1"/>
    <col min="5" max="16384" width="9.140625" style="236" customWidth="1"/>
  </cols>
  <sheetData>
    <row r="1" ht="12">
      <c r="A1" s="120" t="s">
        <v>568</v>
      </c>
    </row>
    <row r="2" ht="9" customHeight="1">
      <c r="A2" s="120"/>
    </row>
    <row r="3" spans="1:4" ht="19.5" customHeight="1">
      <c r="A3" s="320" t="s">
        <v>438</v>
      </c>
      <c r="B3" s="320" t="s">
        <v>257</v>
      </c>
      <c r="C3" s="320" t="s">
        <v>469</v>
      </c>
      <c r="D3" s="321" t="s">
        <v>2</v>
      </c>
    </row>
    <row r="4" spans="1:4" ht="12">
      <c r="A4" s="322" t="s">
        <v>569</v>
      </c>
      <c r="B4" s="322" t="s">
        <v>570</v>
      </c>
      <c r="C4" s="322" t="s">
        <v>571</v>
      </c>
      <c r="D4" s="236" t="s">
        <v>572</v>
      </c>
    </row>
    <row r="5" spans="1:4" ht="12">
      <c r="A5" s="323" t="s">
        <v>573</v>
      </c>
      <c r="B5" s="323" t="s">
        <v>574</v>
      </c>
      <c r="C5" s="323" t="s">
        <v>571</v>
      </c>
      <c r="D5" s="236" t="s">
        <v>575</v>
      </c>
    </row>
    <row r="6" spans="1:4" ht="12">
      <c r="A6" s="323" t="s">
        <v>576</v>
      </c>
      <c r="B6" s="323" t="s">
        <v>577</v>
      </c>
      <c r="C6" s="323" t="s">
        <v>578</v>
      </c>
      <c r="D6" s="236" t="s">
        <v>572</v>
      </c>
    </row>
    <row r="7" spans="1:4" ht="12">
      <c r="A7" s="323" t="s">
        <v>579</v>
      </c>
      <c r="B7" s="323" t="s">
        <v>580</v>
      </c>
      <c r="C7" s="323" t="s">
        <v>581</v>
      </c>
      <c r="D7" s="236" t="s">
        <v>575</v>
      </c>
    </row>
    <row r="8" spans="1:4" ht="12">
      <c r="A8" s="323" t="s">
        <v>579</v>
      </c>
      <c r="B8" s="323" t="s">
        <v>582</v>
      </c>
      <c r="C8" s="323" t="s">
        <v>583</v>
      </c>
      <c r="D8" s="236" t="s">
        <v>575</v>
      </c>
    </row>
    <row r="9" spans="1:4" ht="12">
      <c r="A9" s="323" t="s">
        <v>584</v>
      </c>
      <c r="B9" s="323" t="s">
        <v>585</v>
      </c>
      <c r="C9" s="323" t="s">
        <v>578</v>
      </c>
      <c r="D9" s="236" t="s">
        <v>572</v>
      </c>
    </row>
    <row r="10" spans="1:4" ht="12">
      <c r="A10" s="323" t="s">
        <v>584</v>
      </c>
      <c r="B10" s="323" t="s">
        <v>586</v>
      </c>
      <c r="C10" s="323" t="s">
        <v>578</v>
      </c>
      <c r="D10" s="236" t="s">
        <v>572</v>
      </c>
    </row>
    <row r="11" spans="1:4" ht="12">
      <c r="A11" s="323" t="s">
        <v>584</v>
      </c>
      <c r="B11" s="323" t="s">
        <v>587</v>
      </c>
      <c r="C11" s="323" t="s">
        <v>578</v>
      </c>
      <c r="D11" s="236" t="s">
        <v>572</v>
      </c>
    </row>
    <row r="12" spans="1:4" ht="12">
      <c r="A12" s="323" t="s">
        <v>588</v>
      </c>
      <c r="B12" s="323" t="s">
        <v>589</v>
      </c>
      <c r="C12" s="323" t="s">
        <v>578</v>
      </c>
      <c r="D12" s="236" t="s">
        <v>572</v>
      </c>
    </row>
    <row r="13" spans="1:4" ht="12">
      <c r="A13" s="323" t="s">
        <v>590</v>
      </c>
      <c r="B13" s="323" t="s">
        <v>591</v>
      </c>
      <c r="C13" s="323" t="s">
        <v>578</v>
      </c>
      <c r="D13" s="236" t="s">
        <v>572</v>
      </c>
    </row>
    <row r="14" spans="1:4" ht="12">
      <c r="A14" s="323" t="s">
        <v>590</v>
      </c>
      <c r="B14" s="323" t="s">
        <v>585</v>
      </c>
      <c r="C14" s="323" t="s">
        <v>578</v>
      </c>
      <c r="D14" s="236" t="s">
        <v>572</v>
      </c>
    </row>
    <row r="15" spans="1:4" ht="12">
      <c r="A15" s="323" t="s">
        <v>590</v>
      </c>
      <c r="B15" s="323" t="s">
        <v>585</v>
      </c>
      <c r="C15" s="323" t="s">
        <v>578</v>
      </c>
      <c r="D15" s="236" t="s">
        <v>572</v>
      </c>
    </row>
    <row r="16" spans="1:4" ht="12">
      <c r="A16" s="323" t="s">
        <v>590</v>
      </c>
      <c r="B16" s="323" t="s">
        <v>592</v>
      </c>
      <c r="C16" s="323" t="s">
        <v>578</v>
      </c>
      <c r="D16" s="236" t="s">
        <v>572</v>
      </c>
    </row>
    <row r="17" spans="1:4" ht="12">
      <c r="A17" s="323" t="s">
        <v>590</v>
      </c>
      <c r="B17" s="323" t="s">
        <v>587</v>
      </c>
      <c r="C17" s="323" t="s">
        <v>578</v>
      </c>
      <c r="D17" s="236" t="s">
        <v>572</v>
      </c>
    </row>
    <row r="18" spans="1:4" ht="12">
      <c r="A18" s="323" t="s">
        <v>590</v>
      </c>
      <c r="B18" s="323" t="s">
        <v>587</v>
      </c>
      <c r="C18" s="323" t="s">
        <v>578</v>
      </c>
      <c r="D18" s="236" t="s">
        <v>572</v>
      </c>
    </row>
    <row r="19" spans="1:4" ht="12">
      <c r="A19" s="323" t="s">
        <v>593</v>
      </c>
      <c r="B19" s="323" t="s">
        <v>594</v>
      </c>
      <c r="C19" s="323" t="s">
        <v>578</v>
      </c>
      <c r="D19" s="236" t="s">
        <v>572</v>
      </c>
    </row>
    <row r="20" spans="1:4" ht="12">
      <c r="A20" s="323" t="s">
        <v>593</v>
      </c>
      <c r="B20" s="323" t="s">
        <v>595</v>
      </c>
      <c r="C20" s="323" t="s">
        <v>578</v>
      </c>
      <c r="D20" s="236" t="s">
        <v>572</v>
      </c>
    </row>
    <row r="21" spans="1:4" ht="12">
      <c r="A21" s="323" t="s">
        <v>596</v>
      </c>
      <c r="B21" s="323" t="s">
        <v>597</v>
      </c>
      <c r="C21" s="323" t="s">
        <v>598</v>
      </c>
      <c r="D21" s="236" t="s">
        <v>599</v>
      </c>
    </row>
    <row r="22" spans="1:4" ht="12">
      <c r="A22" s="323" t="s">
        <v>596</v>
      </c>
      <c r="B22" s="323" t="s">
        <v>600</v>
      </c>
      <c r="C22" s="323" t="s">
        <v>598</v>
      </c>
      <c r="D22" s="236" t="s">
        <v>599</v>
      </c>
    </row>
    <row r="23" spans="1:4" ht="12">
      <c r="A23" s="323" t="s">
        <v>601</v>
      </c>
      <c r="B23" s="323" t="s">
        <v>602</v>
      </c>
      <c r="C23" s="323" t="s">
        <v>598</v>
      </c>
      <c r="D23" s="236" t="s">
        <v>575</v>
      </c>
    </row>
    <row r="24" spans="1:4" ht="12">
      <c r="A24" s="323" t="s">
        <v>603</v>
      </c>
      <c r="B24" s="323" t="s">
        <v>604</v>
      </c>
      <c r="C24" s="323" t="s">
        <v>598</v>
      </c>
      <c r="D24" s="236" t="s">
        <v>572</v>
      </c>
    </row>
    <row r="25" spans="1:4" ht="12">
      <c r="A25" s="323" t="s">
        <v>605</v>
      </c>
      <c r="B25" s="323" t="s">
        <v>606</v>
      </c>
      <c r="C25" s="323" t="s">
        <v>581</v>
      </c>
      <c r="D25" s="236" t="s">
        <v>572</v>
      </c>
    </row>
    <row r="26" spans="1:4" s="173" customFormat="1" ht="12">
      <c r="A26" s="323" t="s">
        <v>605</v>
      </c>
      <c r="B26" s="323" t="s">
        <v>607</v>
      </c>
      <c r="C26" s="323" t="s">
        <v>583</v>
      </c>
      <c r="D26" s="173" t="s">
        <v>572</v>
      </c>
    </row>
    <row r="27" spans="1:4" s="173" customFormat="1" ht="12">
      <c r="A27" s="323" t="s">
        <v>605</v>
      </c>
      <c r="B27" s="323" t="s">
        <v>608</v>
      </c>
      <c r="C27" s="323" t="s">
        <v>583</v>
      </c>
      <c r="D27" s="173" t="s">
        <v>572</v>
      </c>
    </row>
    <row r="28" spans="1:4" ht="12">
      <c r="A28" s="324" t="s">
        <v>609</v>
      </c>
      <c r="B28" s="323" t="s">
        <v>610</v>
      </c>
      <c r="C28" s="323" t="s">
        <v>581</v>
      </c>
      <c r="D28" s="236" t="s">
        <v>599</v>
      </c>
    </row>
    <row r="29" spans="1:4" ht="12">
      <c r="A29" s="323" t="s">
        <v>609</v>
      </c>
      <c r="B29" s="323" t="s">
        <v>611</v>
      </c>
      <c r="C29" s="323" t="s">
        <v>581</v>
      </c>
      <c r="D29" s="236" t="s">
        <v>575</v>
      </c>
    </row>
    <row r="30" spans="1:4" ht="12">
      <c r="A30" s="323" t="s">
        <v>609</v>
      </c>
      <c r="B30" s="323" t="s">
        <v>612</v>
      </c>
      <c r="C30" s="323" t="s">
        <v>581</v>
      </c>
      <c r="D30" s="236" t="s">
        <v>575</v>
      </c>
    </row>
    <row r="31" spans="1:4" ht="12">
      <c r="A31" s="323" t="s">
        <v>609</v>
      </c>
      <c r="B31" s="323" t="s">
        <v>613</v>
      </c>
      <c r="C31" s="323" t="s">
        <v>581</v>
      </c>
      <c r="D31" s="236" t="s">
        <v>575</v>
      </c>
    </row>
    <row r="32" spans="1:4" ht="12">
      <c r="A32" s="323" t="s">
        <v>609</v>
      </c>
      <c r="B32" s="323" t="s">
        <v>614</v>
      </c>
      <c r="C32" s="323" t="s">
        <v>581</v>
      </c>
      <c r="D32" s="236" t="s">
        <v>599</v>
      </c>
    </row>
    <row r="33" spans="1:4" ht="12">
      <c r="A33" s="323" t="s">
        <v>609</v>
      </c>
      <c r="B33" s="323" t="s">
        <v>615</v>
      </c>
      <c r="C33" s="323" t="s">
        <v>581</v>
      </c>
      <c r="D33" s="236" t="s">
        <v>575</v>
      </c>
    </row>
    <row r="34" spans="1:4" ht="12">
      <c r="A34" s="323" t="s">
        <v>616</v>
      </c>
      <c r="B34" s="323" t="s">
        <v>617</v>
      </c>
      <c r="C34" s="323" t="s">
        <v>578</v>
      </c>
      <c r="D34" s="236" t="s">
        <v>572</v>
      </c>
    </row>
    <row r="35" spans="1:4" ht="12">
      <c r="A35" s="323" t="s">
        <v>616</v>
      </c>
      <c r="B35" s="323" t="s">
        <v>618</v>
      </c>
      <c r="C35" s="323" t="s">
        <v>578</v>
      </c>
      <c r="D35" s="236" t="s">
        <v>575</v>
      </c>
    </row>
    <row r="36" spans="1:4" ht="12">
      <c r="A36" s="323" t="s">
        <v>616</v>
      </c>
      <c r="B36" s="323" t="s">
        <v>619</v>
      </c>
      <c r="C36" s="323" t="s">
        <v>578</v>
      </c>
      <c r="D36" s="236" t="s">
        <v>572</v>
      </c>
    </row>
    <row r="37" spans="1:4" ht="12">
      <c r="A37" s="323" t="s">
        <v>616</v>
      </c>
      <c r="B37" s="323" t="s">
        <v>620</v>
      </c>
      <c r="C37" s="323" t="s">
        <v>578</v>
      </c>
      <c r="D37" s="236" t="s">
        <v>572</v>
      </c>
    </row>
    <row r="38" spans="1:4" ht="12">
      <c r="A38" s="323" t="s">
        <v>621</v>
      </c>
      <c r="B38" s="323" t="s">
        <v>622</v>
      </c>
      <c r="C38" s="323" t="s">
        <v>571</v>
      </c>
      <c r="D38" s="236" t="s">
        <v>572</v>
      </c>
    </row>
    <row r="39" spans="1:4" ht="12">
      <c r="A39" s="323" t="s">
        <v>623</v>
      </c>
      <c r="B39" s="323" t="s">
        <v>624</v>
      </c>
      <c r="C39" s="323" t="s">
        <v>578</v>
      </c>
      <c r="D39" s="236" t="s">
        <v>575</v>
      </c>
    </row>
    <row r="40" spans="1:4" ht="12">
      <c r="A40" s="323" t="s">
        <v>625</v>
      </c>
      <c r="B40" s="323" t="s">
        <v>626</v>
      </c>
      <c r="C40" s="323" t="s">
        <v>627</v>
      </c>
      <c r="D40" s="236" t="s">
        <v>599</v>
      </c>
    </row>
    <row r="41" spans="1:4" ht="12">
      <c r="A41" s="323" t="s">
        <v>625</v>
      </c>
      <c r="B41" s="323" t="s">
        <v>628</v>
      </c>
      <c r="C41" s="323" t="s">
        <v>627</v>
      </c>
      <c r="D41" s="236" t="s">
        <v>599</v>
      </c>
    </row>
    <row r="42" spans="1:4" ht="12">
      <c r="A42" s="323" t="s">
        <v>625</v>
      </c>
      <c r="B42" s="323" t="s">
        <v>629</v>
      </c>
      <c r="C42" s="323" t="s">
        <v>627</v>
      </c>
      <c r="D42" s="236" t="s">
        <v>599</v>
      </c>
    </row>
    <row r="43" spans="1:4" ht="12">
      <c r="A43" s="323" t="s">
        <v>625</v>
      </c>
      <c r="B43" s="323" t="s">
        <v>630</v>
      </c>
      <c r="C43" s="323" t="s">
        <v>627</v>
      </c>
      <c r="D43" s="236" t="s">
        <v>599</v>
      </c>
    </row>
    <row r="44" spans="1:4" ht="12">
      <c r="A44" s="323" t="s">
        <v>625</v>
      </c>
      <c r="B44" s="323" t="s">
        <v>631</v>
      </c>
      <c r="C44" s="323" t="s">
        <v>627</v>
      </c>
      <c r="D44" s="236" t="s">
        <v>599</v>
      </c>
    </row>
    <row r="45" spans="1:4" ht="12">
      <c r="A45" s="323" t="s">
        <v>625</v>
      </c>
      <c r="B45" s="323" t="s">
        <v>632</v>
      </c>
      <c r="C45" s="323" t="s">
        <v>627</v>
      </c>
      <c r="D45" s="236" t="s">
        <v>599</v>
      </c>
    </row>
    <row r="46" spans="1:4" ht="12">
      <c r="A46" s="323" t="s">
        <v>625</v>
      </c>
      <c r="B46" s="323" t="s">
        <v>633</v>
      </c>
      <c r="C46" s="323" t="s">
        <v>627</v>
      </c>
      <c r="D46" s="236" t="s">
        <v>599</v>
      </c>
    </row>
    <row r="47" spans="1:4" ht="12">
      <c r="A47" s="323" t="s">
        <v>634</v>
      </c>
      <c r="B47" s="323" t="s">
        <v>635</v>
      </c>
      <c r="C47" s="323" t="s">
        <v>636</v>
      </c>
      <c r="D47" s="236" t="s">
        <v>572</v>
      </c>
    </row>
    <row r="48" spans="1:4" ht="12">
      <c r="A48" s="323" t="s">
        <v>634</v>
      </c>
      <c r="B48" s="323" t="s">
        <v>637</v>
      </c>
      <c r="C48" s="323" t="s">
        <v>636</v>
      </c>
      <c r="D48" s="236" t="s">
        <v>572</v>
      </c>
    </row>
    <row r="49" spans="1:4" ht="12">
      <c r="A49" s="323" t="s">
        <v>638</v>
      </c>
      <c r="B49" s="323" t="s">
        <v>639</v>
      </c>
      <c r="C49" s="323" t="s">
        <v>571</v>
      </c>
      <c r="D49" s="236" t="s">
        <v>572</v>
      </c>
    </row>
    <row r="50" spans="1:4" ht="12">
      <c r="A50" s="323" t="s">
        <v>640</v>
      </c>
      <c r="B50" s="323" t="s">
        <v>641</v>
      </c>
      <c r="C50" s="323" t="s">
        <v>642</v>
      </c>
      <c r="D50" s="236" t="s">
        <v>599</v>
      </c>
    </row>
    <row r="51" spans="1:4" ht="12">
      <c r="A51" s="323" t="s">
        <v>640</v>
      </c>
      <c r="B51" s="323" t="s">
        <v>643</v>
      </c>
      <c r="C51" s="323" t="s">
        <v>642</v>
      </c>
      <c r="D51" s="236" t="s">
        <v>599</v>
      </c>
    </row>
    <row r="52" spans="1:4" ht="12">
      <c r="A52" s="323" t="s">
        <v>640</v>
      </c>
      <c r="B52" s="323" t="s">
        <v>644</v>
      </c>
      <c r="C52" s="323" t="s">
        <v>642</v>
      </c>
      <c r="D52" s="236" t="s">
        <v>599</v>
      </c>
    </row>
    <row r="53" spans="1:4" ht="12">
      <c r="A53" s="323" t="s">
        <v>645</v>
      </c>
      <c r="B53" s="323" t="s">
        <v>646</v>
      </c>
      <c r="C53" s="323" t="s">
        <v>578</v>
      </c>
      <c r="D53" s="236" t="s">
        <v>572</v>
      </c>
    </row>
    <row r="54" spans="1:4" ht="12">
      <c r="A54" s="323" t="s">
        <v>647</v>
      </c>
      <c r="B54" s="323" t="s">
        <v>648</v>
      </c>
      <c r="C54" s="323" t="s">
        <v>598</v>
      </c>
      <c r="D54" s="236" t="s">
        <v>599</v>
      </c>
    </row>
    <row r="55" spans="1:4" ht="12">
      <c r="A55" s="323" t="s">
        <v>647</v>
      </c>
      <c r="B55" s="323" t="s">
        <v>649</v>
      </c>
      <c r="C55" s="323" t="s">
        <v>598</v>
      </c>
      <c r="D55" s="236" t="s">
        <v>650</v>
      </c>
    </row>
    <row r="56" spans="1:4" ht="12">
      <c r="A56" s="323" t="s">
        <v>647</v>
      </c>
      <c r="B56" s="323" t="s">
        <v>651</v>
      </c>
      <c r="C56" s="323" t="s">
        <v>598</v>
      </c>
      <c r="D56" s="236" t="s">
        <v>599</v>
      </c>
    </row>
    <row r="57" spans="1:4" ht="12">
      <c r="A57" s="323" t="s">
        <v>647</v>
      </c>
      <c r="B57" s="323" t="s">
        <v>652</v>
      </c>
      <c r="C57" s="323" t="s">
        <v>598</v>
      </c>
      <c r="D57" s="236" t="s">
        <v>650</v>
      </c>
    </row>
    <row r="58" spans="1:4" ht="12">
      <c r="A58" s="323" t="s">
        <v>647</v>
      </c>
      <c r="B58" s="323" t="s">
        <v>653</v>
      </c>
      <c r="C58" s="323" t="s">
        <v>627</v>
      </c>
      <c r="D58" s="236" t="s">
        <v>650</v>
      </c>
    </row>
    <row r="59" spans="1:4" ht="12">
      <c r="A59" s="323" t="s">
        <v>647</v>
      </c>
      <c r="B59" s="323" t="s">
        <v>654</v>
      </c>
      <c r="C59" s="323" t="s">
        <v>598</v>
      </c>
      <c r="D59" s="236" t="s">
        <v>650</v>
      </c>
    </row>
    <row r="60" spans="1:4" ht="12">
      <c r="A60" s="323" t="s">
        <v>655</v>
      </c>
      <c r="B60" s="323" t="s">
        <v>656</v>
      </c>
      <c r="C60" s="323" t="s">
        <v>642</v>
      </c>
      <c r="D60" s="236" t="s">
        <v>599</v>
      </c>
    </row>
    <row r="61" spans="1:4" ht="12">
      <c r="A61" s="323" t="s">
        <v>655</v>
      </c>
      <c r="B61" s="323" t="s">
        <v>657</v>
      </c>
      <c r="C61" s="323" t="s">
        <v>642</v>
      </c>
      <c r="D61" s="236" t="s">
        <v>599</v>
      </c>
    </row>
    <row r="62" spans="1:4" ht="12">
      <c r="A62" s="236" t="s">
        <v>658</v>
      </c>
      <c r="B62" s="236" t="s">
        <v>659</v>
      </c>
      <c r="C62" s="236" t="s">
        <v>627</v>
      </c>
      <c r="D62" s="236" t="s">
        <v>572</v>
      </c>
    </row>
    <row r="63" spans="1:4" ht="12">
      <c r="A63" s="236" t="s">
        <v>660</v>
      </c>
      <c r="B63" s="236" t="s">
        <v>661</v>
      </c>
      <c r="C63" s="236" t="s">
        <v>627</v>
      </c>
      <c r="D63" s="236" t="s">
        <v>575</v>
      </c>
    </row>
    <row r="64" spans="1:4" ht="12">
      <c r="A64" s="236" t="s">
        <v>662</v>
      </c>
      <c r="B64" s="236" t="s">
        <v>663</v>
      </c>
      <c r="C64" s="236" t="s">
        <v>571</v>
      </c>
      <c r="D64" s="236" t="s">
        <v>575</v>
      </c>
    </row>
    <row r="65" spans="1:4" ht="12">
      <c r="A65" s="236" t="s">
        <v>664</v>
      </c>
      <c r="B65" s="236" t="s">
        <v>665</v>
      </c>
      <c r="C65" s="236" t="s">
        <v>583</v>
      </c>
      <c r="D65" s="236" t="s">
        <v>575</v>
      </c>
    </row>
    <row r="66" spans="1:4" ht="12">
      <c r="A66" s="236" t="s">
        <v>666</v>
      </c>
      <c r="B66" s="236" t="s">
        <v>667</v>
      </c>
      <c r="C66" s="236" t="s">
        <v>598</v>
      </c>
      <c r="D66" s="236" t="s">
        <v>599</v>
      </c>
    </row>
    <row r="67" spans="1:4" ht="12">
      <c r="A67" s="236" t="s">
        <v>668</v>
      </c>
      <c r="B67" s="236" t="s">
        <v>669</v>
      </c>
      <c r="C67" s="236" t="s">
        <v>581</v>
      </c>
      <c r="D67" s="236" t="s">
        <v>599</v>
      </c>
    </row>
    <row r="68" spans="1:4" ht="12">
      <c r="A68" s="236" t="s">
        <v>670</v>
      </c>
      <c r="B68" s="236" t="s">
        <v>671</v>
      </c>
      <c r="C68" s="236" t="s">
        <v>598</v>
      </c>
      <c r="D68" s="236" t="s">
        <v>599</v>
      </c>
    </row>
    <row r="69" spans="1:4" ht="12">
      <c r="A69" s="236" t="s">
        <v>672</v>
      </c>
      <c r="B69" s="236" t="s">
        <v>673</v>
      </c>
      <c r="C69" s="236" t="s">
        <v>642</v>
      </c>
      <c r="D69" s="236" t="s">
        <v>599</v>
      </c>
    </row>
    <row r="70" spans="1:4" ht="12">
      <c r="A70" s="236" t="s">
        <v>672</v>
      </c>
      <c r="B70" s="236" t="s">
        <v>674</v>
      </c>
      <c r="C70" s="236" t="s">
        <v>642</v>
      </c>
      <c r="D70" s="236" t="s">
        <v>599</v>
      </c>
    </row>
    <row r="71" spans="1:4" ht="12">
      <c r="A71" s="236" t="s">
        <v>675</v>
      </c>
      <c r="B71" s="236" t="s">
        <v>676</v>
      </c>
      <c r="C71" s="236" t="s">
        <v>598</v>
      </c>
      <c r="D71" s="236" t="s">
        <v>599</v>
      </c>
    </row>
    <row r="72" spans="1:4" ht="12">
      <c r="A72" s="236" t="s">
        <v>675</v>
      </c>
      <c r="B72" s="236" t="s">
        <v>677</v>
      </c>
      <c r="C72" s="236" t="s">
        <v>598</v>
      </c>
      <c r="D72" s="236" t="s">
        <v>599</v>
      </c>
    </row>
    <row r="73" spans="1:4" ht="12">
      <c r="A73" s="236" t="s">
        <v>678</v>
      </c>
      <c r="B73" s="236" t="s">
        <v>679</v>
      </c>
      <c r="C73" s="236" t="s">
        <v>642</v>
      </c>
      <c r="D73" s="236" t="s">
        <v>575</v>
      </c>
    </row>
    <row r="74" spans="1:4" ht="12">
      <c r="A74" s="236" t="s">
        <v>680</v>
      </c>
      <c r="B74" s="236" t="s">
        <v>681</v>
      </c>
      <c r="C74" s="236" t="s">
        <v>598</v>
      </c>
      <c r="D74" s="236" t="s">
        <v>575</v>
      </c>
    </row>
    <row r="75" spans="1:4" ht="12">
      <c r="A75" s="236" t="s">
        <v>682</v>
      </c>
      <c r="B75" s="236" t="s">
        <v>683</v>
      </c>
      <c r="C75" s="236" t="s">
        <v>583</v>
      </c>
      <c r="D75" s="236" t="s">
        <v>575</v>
      </c>
    </row>
    <row r="76" spans="1:4" ht="12">
      <c r="A76" s="236" t="s">
        <v>684</v>
      </c>
      <c r="B76" s="236" t="s">
        <v>685</v>
      </c>
      <c r="C76" s="236" t="s">
        <v>627</v>
      </c>
      <c r="D76" s="236" t="s">
        <v>599</v>
      </c>
    </row>
    <row r="77" spans="1:4" ht="12">
      <c r="A77" s="236" t="s">
        <v>686</v>
      </c>
      <c r="B77" s="236" t="s">
        <v>687</v>
      </c>
      <c r="C77" s="236" t="s">
        <v>627</v>
      </c>
      <c r="D77" s="236" t="s">
        <v>575</v>
      </c>
    </row>
    <row r="78" spans="1:4" ht="12">
      <c r="A78" s="236" t="s">
        <v>688</v>
      </c>
      <c r="B78" s="236" t="s">
        <v>689</v>
      </c>
      <c r="C78" s="236" t="s">
        <v>581</v>
      </c>
      <c r="D78" s="236" t="s">
        <v>575</v>
      </c>
    </row>
    <row r="79" spans="1:4" ht="12">
      <c r="A79" s="236" t="s">
        <v>688</v>
      </c>
      <c r="B79" s="236" t="s">
        <v>690</v>
      </c>
      <c r="C79" s="236" t="s">
        <v>581</v>
      </c>
      <c r="D79" s="236" t="s">
        <v>575</v>
      </c>
    </row>
    <row r="80" spans="1:4" ht="12">
      <c r="A80" s="236" t="s">
        <v>688</v>
      </c>
      <c r="B80" s="236" t="s">
        <v>691</v>
      </c>
      <c r="C80" s="236" t="s">
        <v>581</v>
      </c>
      <c r="D80" s="236" t="s">
        <v>575</v>
      </c>
    </row>
    <row r="81" spans="1:4" ht="12">
      <c r="A81" s="236" t="s">
        <v>692</v>
      </c>
      <c r="B81" s="236" t="s">
        <v>693</v>
      </c>
      <c r="C81" s="236" t="s">
        <v>627</v>
      </c>
      <c r="D81" s="236" t="s">
        <v>599</v>
      </c>
    </row>
    <row r="82" spans="1:4" ht="12">
      <c r="A82" s="236" t="s">
        <v>692</v>
      </c>
      <c r="B82" s="236" t="s">
        <v>694</v>
      </c>
      <c r="C82" s="236" t="s">
        <v>627</v>
      </c>
      <c r="D82" s="236" t="s">
        <v>599</v>
      </c>
    </row>
    <row r="83" spans="1:4" ht="12">
      <c r="A83" s="236" t="s">
        <v>692</v>
      </c>
      <c r="B83" s="236" t="s">
        <v>695</v>
      </c>
      <c r="C83" s="236" t="s">
        <v>627</v>
      </c>
      <c r="D83" s="236" t="s">
        <v>599</v>
      </c>
    </row>
    <row r="84" spans="1:4" ht="12">
      <c r="A84" s="236" t="s">
        <v>692</v>
      </c>
      <c r="B84" s="236" t="s">
        <v>696</v>
      </c>
      <c r="C84" s="236" t="s">
        <v>627</v>
      </c>
      <c r="D84" s="236" t="s">
        <v>599</v>
      </c>
    </row>
    <row r="85" spans="1:4" ht="12">
      <c r="A85" s="236" t="s">
        <v>697</v>
      </c>
      <c r="B85" s="236" t="s">
        <v>698</v>
      </c>
      <c r="C85" s="236" t="s">
        <v>583</v>
      </c>
      <c r="D85" s="236" t="s">
        <v>599</v>
      </c>
    </row>
    <row r="86" spans="1:4" ht="12">
      <c r="A86" s="236" t="s">
        <v>697</v>
      </c>
      <c r="B86" s="236" t="s">
        <v>699</v>
      </c>
      <c r="C86" s="236" t="s">
        <v>627</v>
      </c>
      <c r="D86" s="236" t="s">
        <v>599</v>
      </c>
    </row>
    <row r="87" spans="1:4" ht="12">
      <c r="A87" s="236" t="s">
        <v>697</v>
      </c>
      <c r="B87" s="236" t="s">
        <v>700</v>
      </c>
      <c r="C87" s="236" t="s">
        <v>627</v>
      </c>
      <c r="D87" s="236" t="s">
        <v>599</v>
      </c>
    </row>
    <row r="88" spans="1:4" ht="12">
      <c r="A88" s="236" t="s">
        <v>697</v>
      </c>
      <c r="B88" s="236" t="s">
        <v>701</v>
      </c>
      <c r="C88" s="236" t="s">
        <v>627</v>
      </c>
      <c r="D88" s="236" t="s">
        <v>599</v>
      </c>
    </row>
    <row r="89" spans="1:4" ht="12">
      <c r="A89" s="236" t="s">
        <v>702</v>
      </c>
      <c r="B89" s="236" t="s">
        <v>703</v>
      </c>
      <c r="C89" s="236" t="s">
        <v>581</v>
      </c>
      <c r="D89" s="236" t="s">
        <v>575</v>
      </c>
    </row>
    <row r="90" spans="1:4" ht="12">
      <c r="A90" s="236" t="s">
        <v>702</v>
      </c>
      <c r="B90" s="236" t="s">
        <v>704</v>
      </c>
      <c r="C90" s="236" t="s">
        <v>581</v>
      </c>
      <c r="D90" s="236" t="s">
        <v>575</v>
      </c>
    </row>
    <row r="91" spans="1:4" ht="12">
      <c r="A91" s="236" t="s">
        <v>705</v>
      </c>
      <c r="B91" s="236" t="s">
        <v>706</v>
      </c>
      <c r="C91" s="236" t="s">
        <v>578</v>
      </c>
      <c r="D91" s="236" t="s">
        <v>575</v>
      </c>
    </row>
    <row r="92" spans="1:4" ht="12">
      <c r="A92" s="236" t="s">
        <v>707</v>
      </c>
      <c r="B92" s="236" t="s">
        <v>708</v>
      </c>
      <c r="C92" s="236" t="s">
        <v>642</v>
      </c>
      <c r="D92" s="236" t="s">
        <v>599</v>
      </c>
    </row>
    <row r="93" spans="1:4" ht="12">
      <c r="A93" s="236" t="s">
        <v>709</v>
      </c>
      <c r="B93" s="236" t="s">
        <v>710</v>
      </c>
      <c r="C93" s="236" t="s">
        <v>642</v>
      </c>
      <c r="D93" s="236" t="s">
        <v>599</v>
      </c>
    </row>
    <row r="94" spans="1:4" ht="12">
      <c r="A94" s="236" t="s">
        <v>711</v>
      </c>
      <c r="B94" s="236" t="s">
        <v>712</v>
      </c>
      <c r="C94" s="236" t="s">
        <v>642</v>
      </c>
      <c r="D94" s="236" t="s">
        <v>599</v>
      </c>
    </row>
    <row r="95" spans="1:4" ht="12">
      <c r="A95" s="236" t="s">
        <v>711</v>
      </c>
      <c r="B95" s="236" t="s">
        <v>713</v>
      </c>
      <c r="C95" s="236" t="s">
        <v>642</v>
      </c>
      <c r="D95" s="236" t="s">
        <v>599</v>
      </c>
    </row>
    <row r="96" spans="1:4" ht="12">
      <c r="A96" s="236" t="s">
        <v>714</v>
      </c>
      <c r="B96" s="236" t="s">
        <v>715</v>
      </c>
      <c r="C96" s="236" t="s">
        <v>578</v>
      </c>
      <c r="D96" s="236" t="s">
        <v>572</v>
      </c>
    </row>
    <row r="97" spans="1:4" ht="12">
      <c r="A97" s="236" t="s">
        <v>716</v>
      </c>
      <c r="B97" s="236" t="s">
        <v>717</v>
      </c>
      <c r="C97" s="236" t="s">
        <v>642</v>
      </c>
      <c r="D97" s="236" t="s">
        <v>599</v>
      </c>
    </row>
    <row r="98" spans="1:4" ht="12">
      <c r="A98" s="236" t="s">
        <v>716</v>
      </c>
      <c r="B98" s="236" t="s">
        <v>718</v>
      </c>
      <c r="C98" s="236" t="s">
        <v>642</v>
      </c>
      <c r="D98" s="236" t="s">
        <v>599</v>
      </c>
    </row>
    <row r="99" spans="1:4" ht="12">
      <c r="A99" s="236" t="s">
        <v>716</v>
      </c>
      <c r="B99" s="236" t="s">
        <v>719</v>
      </c>
      <c r="C99" s="236" t="s">
        <v>642</v>
      </c>
      <c r="D99" s="236" t="s">
        <v>599</v>
      </c>
    </row>
    <row r="100" spans="1:4" ht="12">
      <c r="A100" s="236" t="s">
        <v>716</v>
      </c>
      <c r="B100" s="236" t="s">
        <v>720</v>
      </c>
      <c r="C100" s="236" t="s">
        <v>642</v>
      </c>
      <c r="D100" s="236" t="s">
        <v>599</v>
      </c>
    </row>
    <row r="101" spans="1:4" ht="12">
      <c r="A101" s="236" t="s">
        <v>721</v>
      </c>
      <c r="B101" s="236" t="s">
        <v>722</v>
      </c>
      <c r="C101" s="236" t="s">
        <v>627</v>
      </c>
      <c r="D101" s="236" t="s">
        <v>650</v>
      </c>
    </row>
    <row r="102" spans="1:4" ht="12">
      <c r="A102" s="236" t="s">
        <v>721</v>
      </c>
      <c r="B102" s="236" t="s">
        <v>723</v>
      </c>
      <c r="C102" s="236" t="s">
        <v>627</v>
      </c>
      <c r="D102" s="236" t="s">
        <v>650</v>
      </c>
    </row>
    <row r="103" spans="1:4" ht="12">
      <c r="A103" s="236" t="s">
        <v>721</v>
      </c>
      <c r="B103" s="236" t="s">
        <v>724</v>
      </c>
      <c r="C103" s="236" t="s">
        <v>627</v>
      </c>
      <c r="D103" s="236" t="s">
        <v>650</v>
      </c>
    </row>
    <row r="104" spans="1:4" ht="12">
      <c r="A104" s="236" t="s">
        <v>721</v>
      </c>
      <c r="B104" s="236" t="s">
        <v>725</v>
      </c>
      <c r="C104" s="236" t="s">
        <v>627</v>
      </c>
      <c r="D104" s="236" t="s">
        <v>599</v>
      </c>
    </row>
    <row r="105" spans="1:4" ht="12">
      <c r="A105" s="236" t="s">
        <v>721</v>
      </c>
      <c r="B105" s="236" t="s">
        <v>726</v>
      </c>
      <c r="C105" s="236" t="s">
        <v>627</v>
      </c>
      <c r="D105" s="236" t="s">
        <v>650</v>
      </c>
    </row>
    <row r="106" spans="1:4" ht="12">
      <c r="A106" s="236" t="s">
        <v>721</v>
      </c>
      <c r="B106" s="236" t="s">
        <v>727</v>
      </c>
      <c r="C106" s="236" t="s">
        <v>627</v>
      </c>
      <c r="D106" s="236" t="s">
        <v>650</v>
      </c>
    </row>
    <row r="107" spans="1:4" ht="12">
      <c r="A107" s="236" t="s">
        <v>721</v>
      </c>
      <c r="B107" s="236" t="s">
        <v>728</v>
      </c>
      <c r="C107" s="236" t="s">
        <v>627</v>
      </c>
      <c r="D107" s="236" t="s">
        <v>650</v>
      </c>
    </row>
    <row r="108" spans="1:4" ht="12">
      <c r="A108" s="236" t="s">
        <v>721</v>
      </c>
      <c r="B108" s="236" t="s">
        <v>729</v>
      </c>
      <c r="C108" s="236" t="s">
        <v>627</v>
      </c>
      <c r="D108" s="236" t="s">
        <v>650</v>
      </c>
    </row>
    <row r="109" spans="1:4" ht="12">
      <c r="A109" s="236" t="s">
        <v>721</v>
      </c>
      <c r="B109" s="236" t="s">
        <v>730</v>
      </c>
      <c r="C109" s="236" t="s">
        <v>627</v>
      </c>
      <c r="D109" s="236" t="s">
        <v>650</v>
      </c>
    </row>
    <row r="110" spans="1:4" ht="12">
      <c r="A110" s="236" t="s">
        <v>721</v>
      </c>
      <c r="B110" s="236" t="s">
        <v>731</v>
      </c>
      <c r="C110" s="236" t="s">
        <v>627</v>
      </c>
      <c r="D110" s="236" t="s">
        <v>650</v>
      </c>
    </row>
    <row r="111" spans="1:4" ht="12">
      <c r="A111" s="236" t="s">
        <v>721</v>
      </c>
      <c r="B111" s="236" t="s">
        <v>732</v>
      </c>
      <c r="C111" s="236" t="s">
        <v>627</v>
      </c>
      <c r="D111" s="236" t="s">
        <v>650</v>
      </c>
    </row>
    <row r="112" spans="1:4" ht="12">
      <c r="A112" s="236" t="s">
        <v>721</v>
      </c>
      <c r="B112" s="236" t="s">
        <v>733</v>
      </c>
      <c r="C112" s="236" t="s">
        <v>627</v>
      </c>
      <c r="D112" s="236" t="s">
        <v>650</v>
      </c>
    </row>
    <row r="113" spans="1:4" ht="12">
      <c r="A113" s="236" t="s">
        <v>721</v>
      </c>
      <c r="B113" s="236" t="s">
        <v>734</v>
      </c>
      <c r="C113" s="236" t="s">
        <v>627</v>
      </c>
      <c r="D113" s="236" t="s">
        <v>650</v>
      </c>
    </row>
    <row r="114" spans="1:4" ht="12">
      <c r="A114" s="236" t="s">
        <v>721</v>
      </c>
      <c r="B114" s="236" t="s">
        <v>735</v>
      </c>
      <c r="C114" s="236" t="s">
        <v>627</v>
      </c>
      <c r="D114" s="236" t="s">
        <v>650</v>
      </c>
    </row>
    <row r="115" spans="1:4" ht="12">
      <c r="A115" s="236" t="s">
        <v>721</v>
      </c>
      <c r="B115" s="236" t="s">
        <v>736</v>
      </c>
      <c r="C115" s="236" t="s">
        <v>627</v>
      </c>
      <c r="D115" s="236" t="s">
        <v>599</v>
      </c>
    </row>
    <row r="116" spans="1:4" ht="12">
      <c r="A116" s="236" t="s">
        <v>721</v>
      </c>
      <c r="B116" s="236" t="s">
        <v>737</v>
      </c>
      <c r="C116" s="236" t="s">
        <v>627</v>
      </c>
      <c r="D116" s="236" t="s">
        <v>650</v>
      </c>
    </row>
    <row r="117" spans="1:4" ht="12">
      <c r="A117" s="236" t="s">
        <v>721</v>
      </c>
      <c r="B117" s="236" t="s">
        <v>738</v>
      </c>
      <c r="C117" s="236" t="s">
        <v>627</v>
      </c>
      <c r="D117" s="236" t="s">
        <v>650</v>
      </c>
    </row>
    <row r="118" spans="1:4" ht="12">
      <c r="A118" s="236" t="s">
        <v>721</v>
      </c>
      <c r="B118" s="236" t="s">
        <v>739</v>
      </c>
      <c r="C118" s="236" t="s">
        <v>627</v>
      </c>
      <c r="D118" s="236" t="s">
        <v>650</v>
      </c>
    </row>
    <row r="119" spans="1:4" ht="12">
      <c r="A119" s="236" t="s">
        <v>721</v>
      </c>
      <c r="B119" s="236" t="s">
        <v>740</v>
      </c>
      <c r="C119" s="236" t="s">
        <v>627</v>
      </c>
      <c r="D119" s="236" t="s">
        <v>650</v>
      </c>
    </row>
    <row r="120" spans="1:4" ht="12">
      <c r="A120" s="236" t="s">
        <v>721</v>
      </c>
      <c r="B120" s="236" t="s">
        <v>741</v>
      </c>
      <c r="C120" s="236" t="s">
        <v>627</v>
      </c>
      <c r="D120" s="236" t="s">
        <v>650</v>
      </c>
    </row>
    <row r="121" spans="1:4" ht="12">
      <c r="A121" s="236" t="s">
        <v>742</v>
      </c>
      <c r="B121" s="236" t="s">
        <v>743</v>
      </c>
      <c r="C121" s="236" t="s">
        <v>578</v>
      </c>
      <c r="D121" s="236" t="s">
        <v>572</v>
      </c>
    </row>
    <row r="122" spans="1:4" ht="12">
      <c r="A122" s="236" t="s">
        <v>742</v>
      </c>
      <c r="B122" s="236" t="s">
        <v>744</v>
      </c>
      <c r="C122" s="236" t="s">
        <v>578</v>
      </c>
      <c r="D122" s="236" t="s">
        <v>572</v>
      </c>
    </row>
    <row r="123" spans="1:4" ht="12">
      <c r="A123" s="236" t="s">
        <v>745</v>
      </c>
      <c r="B123" s="236" t="s">
        <v>746</v>
      </c>
      <c r="C123" s="236" t="s">
        <v>636</v>
      </c>
      <c r="D123" s="236" t="s">
        <v>572</v>
      </c>
    </row>
    <row r="124" spans="1:4" ht="12">
      <c r="A124" s="236" t="s">
        <v>745</v>
      </c>
      <c r="B124" s="236" t="s">
        <v>747</v>
      </c>
      <c r="C124" s="236" t="s">
        <v>636</v>
      </c>
      <c r="D124" s="236" t="s">
        <v>572</v>
      </c>
    </row>
    <row r="125" spans="1:4" ht="12">
      <c r="A125" s="236" t="s">
        <v>748</v>
      </c>
      <c r="B125" s="236" t="s">
        <v>749</v>
      </c>
      <c r="C125" s="236" t="s">
        <v>578</v>
      </c>
      <c r="D125" s="236" t="s">
        <v>572</v>
      </c>
    </row>
    <row r="126" spans="1:4" ht="12">
      <c r="A126" s="236" t="s">
        <v>750</v>
      </c>
      <c r="B126" s="236" t="s">
        <v>751</v>
      </c>
      <c r="C126" s="236" t="s">
        <v>578</v>
      </c>
      <c r="D126" s="236" t="s">
        <v>572</v>
      </c>
    </row>
    <row r="127" spans="1:4" ht="12">
      <c r="A127" s="236" t="s">
        <v>752</v>
      </c>
      <c r="B127" s="236" t="s">
        <v>753</v>
      </c>
      <c r="C127" s="236" t="s">
        <v>578</v>
      </c>
      <c r="D127" s="236" t="s">
        <v>572</v>
      </c>
    </row>
    <row r="128" spans="1:4" ht="12">
      <c r="A128" s="236" t="s">
        <v>754</v>
      </c>
      <c r="B128" s="236" t="s">
        <v>755</v>
      </c>
      <c r="C128" s="236" t="s">
        <v>756</v>
      </c>
      <c r="D128" s="236" t="s">
        <v>599</v>
      </c>
    </row>
    <row r="129" spans="1:4" ht="12">
      <c r="A129" s="236" t="s">
        <v>757</v>
      </c>
      <c r="B129" s="236" t="s">
        <v>758</v>
      </c>
      <c r="C129" s="236" t="s">
        <v>627</v>
      </c>
      <c r="D129" s="236" t="s">
        <v>575</v>
      </c>
    </row>
    <row r="130" spans="1:4" ht="12">
      <c r="A130" s="236" t="s">
        <v>759</v>
      </c>
      <c r="B130" s="236" t="s">
        <v>760</v>
      </c>
      <c r="C130" s="236" t="s">
        <v>598</v>
      </c>
      <c r="D130" s="236" t="s">
        <v>575</v>
      </c>
    </row>
    <row r="131" spans="1:4" ht="12">
      <c r="A131" s="236" t="s">
        <v>759</v>
      </c>
      <c r="B131" s="236" t="s">
        <v>761</v>
      </c>
      <c r="C131" s="236" t="s">
        <v>598</v>
      </c>
      <c r="D131" s="236" t="s">
        <v>575</v>
      </c>
    </row>
    <row r="132" spans="1:4" ht="12">
      <c r="A132" s="236" t="s">
        <v>762</v>
      </c>
      <c r="B132" s="236" t="s">
        <v>763</v>
      </c>
      <c r="C132" s="236" t="s">
        <v>578</v>
      </c>
      <c r="D132" s="236" t="s">
        <v>572</v>
      </c>
    </row>
    <row r="133" spans="1:4" ht="12">
      <c r="A133" s="236" t="s">
        <v>764</v>
      </c>
      <c r="B133" s="236" t="s">
        <v>765</v>
      </c>
      <c r="C133" s="236" t="s">
        <v>642</v>
      </c>
      <c r="D133" s="236" t="s">
        <v>575</v>
      </c>
    </row>
    <row r="134" spans="1:4" ht="12">
      <c r="A134" s="236" t="s">
        <v>764</v>
      </c>
      <c r="B134" s="236" t="s">
        <v>766</v>
      </c>
      <c r="C134" s="236" t="s">
        <v>642</v>
      </c>
      <c r="D134" s="236" t="s">
        <v>575</v>
      </c>
    </row>
    <row r="135" spans="1:4" ht="12">
      <c r="A135" s="236" t="s">
        <v>767</v>
      </c>
      <c r="B135" s="236" t="s">
        <v>768</v>
      </c>
      <c r="C135" s="236" t="s">
        <v>642</v>
      </c>
      <c r="D135" s="236" t="s">
        <v>599</v>
      </c>
    </row>
    <row r="136" spans="1:4" ht="12">
      <c r="A136" s="236" t="s">
        <v>767</v>
      </c>
      <c r="B136" s="236" t="s">
        <v>769</v>
      </c>
      <c r="C136" s="236" t="s">
        <v>642</v>
      </c>
      <c r="D136" s="236" t="s">
        <v>599</v>
      </c>
    </row>
    <row r="137" spans="1:4" ht="12">
      <c r="A137" s="236" t="s">
        <v>770</v>
      </c>
      <c r="B137" s="236" t="s">
        <v>771</v>
      </c>
      <c r="C137" s="236" t="s">
        <v>642</v>
      </c>
      <c r="D137" s="236" t="s">
        <v>650</v>
      </c>
    </row>
    <row r="138" spans="1:4" ht="12">
      <c r="A138" s="236" t="s">
        <v>772</v>
      </c>
      <c r="B138" s="236" t="s">
        <v>773</v>
      </c>
      <c r="C138" s="236" t="s">
        <v>598</v>
      </c>
      <c r="D138" s="236" t="s">
        <v>575</v>
      </c>
    </row>
    <row r="139" spans="1:4" ht="12">
      <c r="A139" s="236" t="s">
        <v>772</v>
      </c>
      <c r="B139" s="236" t="s">
        <v>774</v>
      </c>
      <c r="C139" s="236" t="s">
        <v>581</v>
      </c>
      <c r="D139" s="236" t="s">
        <v>575</v>
      </c>
    </row>
    <row r="140" spans="1:4" ht="12">
      <c r="A140" s="236" t="s">
        <v>772</v>
      </c>
      <c r="B140" s="236" t="s">
        <v>775</v>
      </c>
      <c r="C140" s="236" t="s">
        <v>581</v>
      </c>
      <c r="D140" s="236" t="s">
        <v>575</v>
      </c>
    </row>
    <row r="141" spans="1:4" ht="12">
      <c r="A141" s="236" t="s">
        <v>772</v>
      </c>
      <c r="B141" s="236" t="s">
        <v>776</v>
      </c>
      <c r="C141" s="236" t="s">
        <v>581</v>
      </c>
      <c r="D141" s="236" t="s">
        <v>599</v>
      </c>
    </row>
    <row r="142" spans="1:4" ht="12">
      <c r="A142" s="236" t="s">
        <v>772</v>
      </c>
      <c r="B142" s="236" t="s">
        <v>777</v>
      </c>
      <c r="C142" s="236" t="s">
        <v>598</v>
      </c>
      <c r="D142" s="236" t="s">
        <v>575</v>
      </c>
    </row>
    <row r="143" spans="1:4" ht="12">
      <c r="A143" s="236" t="s">
        <v>772</v>
      </c>
      <c r="B143" s="236" t="s">
        <v>778</v>
      </c>
      <c r="C143" s="236" t="s">
        <v>598</v>
      </c>
      <c r="D143" s="236" t="s">
        <v>575</v>
      </c>
    </row>
    <row r="144" spans="1:4" ht="12">
      <c r="A144" s="236" t="s">
        <v>772</v>
      </c>
      <c r="B144" s="236" t="s">
        <v>779</v>
      </c>
      <c r="C144" s="236" t="s">
        <v>598</v>
      </c>
      <c r="D144" s="236" t="s">
        <v>575</v>
      </c>
    </row>
    <row r="145" spans="1:4" ht="12">
      <c r="A145" s="236" t="s">
        <v>772</v>
      </c>
      <c r="B145" s="236" t="s">
        <v>780</v>
      </c>
      <c r="C145" s="236" t="s">
        <v>598</v>
      </c>
      <c r="D145" s="236" t="s">
        <v>575</v>
      </c>
    </row>
    <row r="146" spans="1:4" ht="12">
      <c r="A146" s="236" t="s">
        <v>772</v>
      </c>
      <c r="B146" s="236" t="s">
        <v>781</v>
      </c>
      <c r="C146" s="236" t="s">
        <v>598</v>
      </c>
      <c r="D146" s="236" t="s">
        <v>599</v>
      </c>
    </row>
    <row r="147" spans="1:4" ht="12">
      <c r="A147" s="236" t="s">
        <v>772</v>
      </c>
      <c r="B147" s="236" t="s">
        <v>782</v>
      </c>
      <c r="C147" s="236" t="s">
        <v>598</v>
      </c>
      <c r="D147" s="236" t="s">
        <v>599</v>
      </c>
    </row>
    <row r="148" spans="1:4" ht="12">
      <c r="A148" s="236" t="s">
        <v>772</v>
      </c>
      <c r="B148" s="236" t="s">
        <v>783</v>
      </c>
      <c r="C148" s="236" t="s">
        <v>598</v>
      </c>
      <c r="D148" s="236" t="s">
        <v>575</v>
      </c>
    </row>
    <row r="149" spans="1:4" ht="12">
      <c r="A149" s="236" t="s">
        <v>772</v>
      </c>
      <c r="B149" s="236" t="s">
        <v>784</v>
      </c>
      <c r="C149" s="236" t="s">
        <v>598</v>
      </c>
      <c r="D149" s="236" t="s">
        <v>575</v>
      </c>
    </row>
    <row r="150" spans="1:4" ht="12">
      <c r="A150" s="236" t="s">
        <v>785</v>
      </c>
      <c r="B150" s="236" t="s">
        <v>786</v>
      </c>
      <c r="C150" s="236" t="s">
        <v>642</v>
      </c>
      <c r="D150" s="236" t="s">
        <v>572</v>
      </c>
    </row>
    <row r="151" spans="1:4" ht="12">
      <c r="A151" s="236" t="s">
        <v>787</v>
      </c>
      <c r="B151" s="236" t="s">
        <v>788</v>
      </c>
      <c r="C151" s="236" t="s">
        <v>571</v>
      </c>
      <c r="D151" s="236" t="s">
        <v>575</v>
      </c>
    </row>
    <row r="152" spans="1:4" ht="12">
      <c r="A152" s="236" t="s">
        <v>789</v>
      </c>
      <c r="B152" s="236" t="s">
        <v>790</v>
      </c>
      <c r="C152" s="236" t="s">
        <v>642</v>
      </c>
      <c r="D152" s="236" t="s">
        <v>599</v>
      </c>
    </row>
    <row r="153" spans="1:4" ht="12">
      <c r="A153" s="236" t="s">
        <v>789</v>
      </c>
      <c r="B153" s="236" t="s">
        <v>791</v>
      </c>
      <c r="C153" s="236" t="s">
        <v>642</v>
      </c>
      <c r="D153" s="236" t="s">
        <v>599</v>
      </c>
    </row>
    <row r="154" spans="1:4" ht="12">
      <c r="A154" s="236" t="s">
        <v>789</v>
      </c>
      <c r="B154" s="236" t="s">
        <v>792</v>
      </c>
      <c r="C154" s="236" t="s">
        <v>642</v>
      </c>
      <c r="D154" s="236" t="s">
        <v>599</v>
      </c>
    </row>
    <row r="155" spans="1:4" ht="12">
      <c r="A155" s="236" t="s">
        <v>793</v>
      </c>
      <c r="B155" s="236" t="s">
        <v>794</v>
      </c>
      <c r="C155" s="236" t="s">
        <v>598</v>
      </c>
      <c r="D155" s="236" t="s">
        <v>599</v>
      </c>
    </row>
    <row r="156" spans="1:4" ht="12">
      <c r="A156" s="236" t="s">
        <v>795</v>
      </c>
      <c r="B156" s="236" t="s">
        <v>796</v>
      </c>
      <c r="C156" s="236" t="s">
        <v>642</v>
      </c>
      <c r="D156" s="236" t="s">
        <v>599</v>
      </c>
    </row>
    <row r="157" spans="1:4" ht="12">
      <c r="A157" s="236" t="s">
        <v>797</v>
      </c>
      <c r="B157" s="236" t="s">
        <v>798</v>
      </c>
      <c r="C157" s="236" t="s">
        <v>578</v>
      </c>
      <c r="D157" s="236" t="s">
        <v>572</v>
      </c>
    </row>
    <row r="158" spans="1:4" ht="12">
      <c r="A158" s="236" t="s">
        <v>797</v>
      </c>
      <c r="B158" s="236" t="s">
        <v>799</v>
      </c>
      <c r="C158" s="236" t="s">
        <v>578</v>
      </c>
      <c r="D158" s="236" t="s">
        <v>572</v>
      </c>
    </row>
    <row r="159" spans="1:4" ht="12">
      <c r="A159" s="236" t="s">
        <v>800</v>
      </c>
      <c r="B159" s="236" t="s">
        <v>801</v>
      </c>
      <c r="C159" s="236" t="s">
        <v>578</v>
      </c>
      <c r="D159" s="236" t="s">
        <v>572</v>
      </c>
    </row>
    <row r="160" spans="1:4" ht="12">
      <c r="A160" s="236" t="s">
        <v>802</v>
      </c>
      <c r="B160" s="236" t="s">
        <v>803</v>
      </c>
      <c r="C160" s="236" t="s">
        <v>578</v>
      </c>
      <c r="D160" s="236" t="s">
        <v>572</v>
      </c>
    </row>
    <row r="161" spans="1:4" ht="12">
      <c r="A161" s="236" t="s">
        <v>804</v>
      </c>
      <c r="B161" s="236" t="s">
        <v>803</v>
      </c>
      <c r="C161" s="236" t="s">
        <v>578</v>
      </c>
      <c r="D161" s="236" t="s">
        <v>572</v>
      </c>
    </row>
    <row r="162" spans="1:4" ht="12">
      <c r="A162" s="236" t="s">
        <v>805</v>
      </c>
      <c r="B162" s="236" t="s">
        <v>806</v>
      </c>
      <c r="C162" s="236" t="s">
        <v>583</v>
      </c>
      <c r="D162" s="236" t="s">
        <v>599</v>
      </c>
    </row>
    <row r="163" spans="1:4" ht="12">
      <c r="A163" s="236" t="s">
        <v>807</v>
      </c>
      <c r="B163" s="236" t="s">
        <v>808</v>
      </c>
      <c r="C163" s="236" t="s">
        <v>578</v>
      </c>
      <c r="D163" s="236" t="s">
        <v>575</v>
      </c>
    </row>
    <row r="164" spans="1:4" ht="12">
      <c r="A164" s="236" t="s">
        <v>809</v>
      </c>
      <c r="B164" s="236" t="s">
        <v>810</v>
      </c>
      <c r="C164" s="236" t="s">
        <v>598</v>
      </c>
      <c r="D164" s="236" t="s">
        <v>599</v>
      </c>
    </row>
    <row r="165" spans="1:4" ht="12">
      <c r="A165" s="236" t="s">
        <v>811</v>
      </c>
      <c r="B165" s="236" t="s">
        <v>706</v>
      </c>
      <c r="C165" s="236" t="s">
        <v>578</v>
      </c>
      <c r="D165" s="236" t="s">
        <v>575</v>
      </c>
    </row>
    <row r="166" spans="1:4" ht="12">
      <c r="A166" s="236" t="s">
        <v>812</v>
      </c>
      <c r="B166" s="236" t="s">
        <v>813</v>
      </c>
      <c r="C166" s="236" t="s">
        <v>571</v>
      </c>
      <c r="D166" s="236" t="s">
        <v>575</v>
      </c>
    </row>
    <row r="167" spans="1:4" ht="12">
      <c r="A167" s="236" t="s">
        <v>814</v>
      </c>
      <c r="B167" s="236" t="s">
        <v>815</v>
      </c>
      <c r="C167" s="236" t="s">
        <v>578</v>
      </c>
      <c r="D167" s="236" t="s">
        <v>572</v>
      </c>
    </row>
    <row r="168" spans="1:4" ht="12">
      <c r="A168" s="236" t="s">
        <v>816</v>
      </c>
      <c r="B168" s="236" t="s">
        <v>817</v>
      </c>
      <c r="C168" s="236" t="s">
        <v>583</v>
      </c>
      <c r="D168" s="236" t="s">
        <v>599</v>
      </c>
    </row>
    <row r="169" spans="1:4" ht="12">
      <c r="A169" s="236" t="s">
        <v>816</v>
      </c>
      <c r="B169" s="236" t="s">
        <v>818</v>
      </c>
      <c r="C169" s="236" t="s">
        <v>581</v>
      </c>
      <c r="D169" s="236" t="s">
        <v>599</v>
      </c>
    </row>
    <row r="170" spans="1:4" ht="12">
      <c r="A170" s="236" t="s">
        <v>816</v>
      </c>
      <c r="B170" s="236" t="s">
        <v>819</v>
      </c>
      <c r="C170" s="236" t="s">
        <v>642</v>
      </c>
      <c r="D170" s="236" t="s">
        <v>599</v>
      </c>
    </row>
    <row r="171" spans="1:4" ht="12">
      <c r="A171" s="236" t="s">
        <v>816</v>
      </c>
      <c r="B171" s="236" t="s">
        <v>820</v>
      </c>
      <c r="C171" s="236" t="s">
        <v>627</v>
      </c>
      <c r="D171" s="236" t="s">
        <v>599</v>
      </c>
    </row>
    <row r="172" spans="1:4" ht="12">
      <c r="A172" s="236" t="s">
        <v>816</v>
      </c>
      <c r="B172" s="236" t="s">
        <v>821</v>
      </c>
      <c r="C172" s="236" t="s">
        <v>627</v>
      </c>
      <c r="D172" s="236" t="s">
        <v>599</v>
      </c>
    </row>
    <row r="173" spans="1:4" ht="12">
      <c r="A173" s="236" t="s">
        <v>816</v>
      </c>
      <c r="B173" s="236" t="s">
        <v>822</v>
      </c>
      <c r="C173" s="236" t="s">
        <v>627</v>
      </c>
      <c r="D173" s="236" t="s">
        <v>599</v>
      </c>
    </row>
    <row r="174" spans="1:4" ht="12">
      <c r="A174" s="236" t="s">
        <v>816</v>
      </c>
      <c r="B174" s="236" t="s">
        <v>823</v>
      </c>
      <c r="C174" s="236" t="s">
        <v>627</v>
      </c>
      <c r="D174" s="236" t="s">
        <v>599</v>
      </c>
    </row>
    <row r="175" spans="1:4" ht="12">
      <c r="A175" s="236" t="s">
        <v>816</v>
      </c>
      <c r="B175" s="236" t="s">
        <v>824</v>
      </c>
      <c r="C175" s="236" t="s">
        <v>627</v>
      </c>
      <c r="D175" s="236" t="s">
        <v>599</v>
      </c>
    </row>
    <row r="176" spans="1:4" ht="12">
      <c r="A176" s="236" t="s">
        <v>825</v>
      </c>
      <c r="B176" s="236" t="s">
        <v>826</v>
      </c>
      <c r="C176" s="236" t="s">
        <v>642</v>
      </c>
      <c r="D176" s="236" t="s">
        <v>599</v>
      </c>
    </row>
    <row r="177" spans="1:4" ht="12">
      <c r="A177" s="236" t="s">
        <v>827</v>
      </c>
      <c r="B177" s="236" t="s">
        <v>828</v>
      </c>
      <c r="C177" s="236" t="s">
        <v>598</v>
      </c>
      <c r="D177" s="236" t="s">
        <v>599</v>
      </c>
    </row>
    <row r="178" spans="1:4" ht="12">
      <c r="A178" s="236" t="s">
        <v>829</v>
      </c>
      <c r="B178" s="236" t="s">
        <v>830</v>
      </c>
      <c r="C178" s="236" t="s">
        <v>642</v>
      </c>
      <c r="D178" s="236" t="s">
        <v>599</v>
      </c>
    </row>
    <row r="179" spans="1:4" ht="12">
      <c r="A179" s="236" t="s">
        <v>831</v>
      </c>
      <c r="B179" s="236" t="s">
        <v>832</v>
      </c>
      <c r="C179" s="236" t="s">
        <v>756</v>
      </c>
      <c r="D179" s="236" t="s">
        <v>575</v>
      </c>
    </row>
    <row r="180" spans="1:4" ht="12">
      <c r="A180" s="236" t="s">
        <v>833</v>
      </c>
      <c r="B180" s="236" t="s">
        <v>834</v>
      </c>
      <c r="C180" s="236" t="s">
        <v>571</v>
      </c>
      <c r="D180" s="236" t="s">
        <v>572</v>
      </c>
    </row>
    <row r="181" spans="1:4" ht="12">
      <c r="A181" s="236" t="s">
        <v>833</v>
      </c>
      <c r="B181" s="236" t="s">
        <v>835</v>
      </c>
      <c r="C181" s="236" t="s">
        <v>571</v>
      </c>
      <c r="D181" s="236" t="s">
        <v>572</v>
      </c>
    </row>
    <row r="182" spans="1:4" ht="12">
      <c r="A182" s="236" t="s">
        <v>833</v>
      </c>
      <c r="B182" s="236" t="s">
        <v>836</v>
      </c>
      <c r="C182" s="236" t="s">
        <v>571</v>
      </c>
      <c r="D182" s="236" t="s">
        <v>572</v>
      </c>
    </row>
    <row r="183" spans="1:4" ht="12">
      <c r="A183" s="236" t="s">
        <v>837</v>
      </c>
      <c r="B183" s="236" t="s">
        <v>838</v>
      </c>
      <c r="C183" s="236" t="s">
        <v>583</v>
      </c>
      <c r="D183" s="236" t="s">
        <v>599</v>
      </c>
    </row>
    <row r="184" spans="1:4" ht="12">
      <c r="A184" s="236" t="s">
        <v>839</v>
      </c>
      <c r="B184" s="236" t="s">
        <v>840</v>
      </c>
      <c r="C184" s="236" t="s">
        <v>756</v>
      </c>
      <c r="D184" s="236" t="s">
        <v>575</v>
      </c>
    </row>
    <row r="185" spans="1:4" ht="12">
      <c r="A185" s="236" t="s">
        <v>839</v>
      </c>
      <c r="B185" s="236" t="s">
        <v>841</v>
      </c>
      <c r="C185" s="236" t="s">
        <v>598</v>
      </c>
      <c r="D185" s="236" t="s">
        <v>572</v>
      </c>
    </row>
    <row r="186" spans="1:4" ht="12">
      <c r="A186" s="236" t="s">
        <v>839</v>
      </c>
      <c r="B186" s="236" t="s">
        <v>842</v>
      </c>
      <c r="C186" s="236" t="s">
        <v>598</v>
      </c>
      <c r="D186" s="236" t="s">
        <v>575</v>
      </c>
    </row>
    <row r="187" spans="1:4" ht="12">
      <c r="A187" s="236" t="s">
        <v>843</v>
      </c>
      <c r="B187" s="236" t="s">
        <v>844</v>
      </c>
      <c r="C187" s="236" t="s">
        <v>578</v>
      </c>
      <c r="D187" s="236" t="s">
        <v>575</v>
      </c>
    </row>
    <row r="188" spans="1:4" ht="12">
      <c r="A188" s="236" t="s">
        <v>845</v>
      </c>
      <c r="B188" s="236" t="s">
        <v>846</v>
      </c>
      <c r="C188" s="236" t="s">
        <v>598</v>
      </c>
      <c r="D188" s="236" t="s">
        <v>599</v>
      </c>
    </row>
    <row r="189" spans="1:4" ht="12">
      <c r="A189" s="236" t="s">
        <v>847</v>
      </c>
      <c r="B189" s="236" t="s">
        <v>848</v>
      </c>
      <c r="C189" s="236" t="s">
        <v>578</v>
      </c>
      <c r="D189" s="236" t="s">
        <v>572</v>
      </c>
    </row>
    <row r="190" spans="1:4" ht="12">
      <c r="A190" s="236" t="s">
        <v>849</v>
      </c>
      <c r="B190" s="236" t="s">
        <v>850</v>
      </c>
      <c r="C190" s="236" t="s">
        <v>627</v>
      </c>
      <c r="D190" s="236" t="s">
        <v>599</v>
      </c>
    </row>
    <row r="191" spans="1:4" ht="12">
      <c r="A191" s="236" t="s">
        <v>851</v>
      </c>
      <c r="B191" s="236" t="s">
        <v>852</v>
      </c>
      <c r="C191" s="236" t="s">
        <v>571</v>
      </c>
      <c r="D191" s="236" t="s">
        <v>572</v>
      </c>
    </row>
    <row r="192" spans="1:4" ht="12">
      <c r="A192" s="236" t="s">
        <v>853</v>
      </c>
      <c r="B192" s="236" t="s">
        <v>854</v>
      </c>
      <c r="C192" s="236" t="s">
        <v>627</v>
      </c>
      <c r="D192" s="236" t="s">
        <v>599</v>
      </c>
    </row>
    <row r="193" spans="1:4" ht="12">
      <c r="A193" s="236" t="s">
        <v>853</v>
      </c>
      <c r="B193" s="236" t="s">
        <v>855</v>
      </c>
      <c r="C193" s="236" t="s">
        <v>627</v>
      </c>
      <c r="D193" s="236" t="s">
        <v>599</v>
      </c>
    </row>
    <row r="194" spans="1:4" ht="12">
      <c r="A194" s="236" t="s">
        <v>853</v>
      </c>
      <c r="B194" s="236" t="s">
        <v>856</v>
      </c>
      <c r="C194" s="236" t="s">
        <v>627</v>
      </c>
      <c r="D194" s="236" t="s">
        <v>599</v>
      </c>
    </row>
    <row r="195" spans="1:4" ht="12">
      <c r="A195" s="236" t="s">
        <v>857</v>
      </c>
      <c r="B195" s="236" t="s">
        <v>858</v>
      </c>
      <c r="C195" s="236" t="s">
        <v>756</v>
      </c>
      <c r="D195" s="236" t="s">
        <v>572</v>
      </c>
    </row>
    <row r="196" spans="1:4" ht="12">
      <c r="A196" s="236" t="s">
        <v>859</v>
      </c>
      <c r="B196" s="236" t="s">
        <v>860</v>
      </c>
      <c r="C196" s="236" t="s">
        <v>598</v>
      </c>
      <c r="D196" s="236" t="s">
        <v>575</v>
      </c>
    </row>
    <row r="197" spans="1:4" ht="12">
      <c r="A197" s="236" t="s">
        <v>861</v>
      </c>
      <c r="B197" s="236" t="s">
        <v>862</v>
      </c>
      <c r="C197" s="236" t="s">
        <v>581</v>
      </c>
      <c r="D197" s="236" t="s">
        <v>575</v>
      </c>
    </row>
    <row r="198" spans="1:4" ht="12">
      <c r="A198" s="236" t="s">
        <v>861</v>
      </c>
      <c r="B198" s="236" t="s">
        <v>863</v>
      </c>
      <c r="C198" s="236" t="s">
        <v>581</v>
      </c>
      <c r="D198" s="236" t="s">
        <v>575</v>
      </c>
    </row>
    <row r="199" spans="1:4" ht="12">
      <c r="A199" s="236" t="s">
        <v>864</v>
      </c>
      <c r="B199" s="236" t="s">
        <v>865</v>
      </c>
      <c r="C199" s="236" t="s">
        <v>583</v>
      </c>
      <c r="D199" s="236" t="s">
        <v>575</v>
      </c>
    </row>
    <row r="200" spans="1:4" ht="12">
      <c r="A200" s="236" t="s">
        <v>864</v>
      </c>
      <c r="B200" s="236" t="s">
        <v>866</v>
      </c>
      <c r="C200" s="236" t="s">
        <v>583</v>
      </c>
      <c r="D200" s="236" t="s">
        <v>575</v>
      </c>
    </row>
    <row r="201" spans="1:4" ht="12">
      <c r="A201" s="236" t="s">
        <v>864</v>
      </c>
      <c r="B201" s="236" t="s">
        <v>867</v>
      </c>
      <c r="C201" s="236" t="s">
        <v>583</v>
      </c>
      <c r="D201" s="236" t="s">
        <v>575</v>
      </c>
    </row>
    <row r="202" spans="1:4" ht="12">
      <c r="A202" s="236" t="s">
        <v>868</v>
      </c>
      <c r="B202" s="236" t="s">
        <v>869</v>
      </c>
      <c r="C202" s="236" t="s">
        <v>598</v>
      </c>
      <c r="D202" s="236" t="s">
        <v>599</v>
      </c>
    </row>
    <row r="203" spans="1:4" ht="12">
      <c r="A203" s="236" t="s">
        <v>870</v>
      </c>
      <c r="B203" s="236" t="s">
        <v>871</v>
      </c>
      <c r="C203" s="236" t="s">
        <v>642</v>
      </c>
      <c r="D203" s="236" t="s">
        <v>599</v>
      </c>
    </row>
    <row r="204" spans="1:4" ht="12">
      <c r="A204" s="236" t="s">
        <v>870</v>
      </c>
      <c r="B204" s="236" t="s">
        <v>872</v>
      </c>
      <c r="C204" s="236" t="s">
        <v>642</v>
      </c>
      <c r="D204" s="236" t="s">
        <v>599</v>
      </c>
    </row>
    <row r="205" spans="1:4" ht="12">
      <c r="A205" s="236" t="s">
        <v>873</v>
      </c>
      <c r="B205" s="236" t="s">
        <v>874</v>
      </c>
      <c r="C205" s="236" t="s">
        <v>571</v>
      </c>
      <c r="D205" s="236" t="s">
        <v>575</v>
      </c>
    </row>
    <row r="206" spans="1:4" ht="12">
      <c r="A206" s="236" t="s">
        <v>873</v>
      </c>
      <c r="B206" s="236" t="s">
        <v>875</v>
      </c>
      <c r="C206" s="236" t="s">
        <v>571</v>
      </c>
      <c r="D206" s="236" t="s">
        <v>575</v>
      </c>
    </row>
    <row r="207" spans="1:4" ht="12">
      <c r="A207" s="236" t="s">
        <v>873</v>
      </c>
      <c r="B207" s="236" t="s">
        <v>876</v>
      </c>
      <c r="C207" s="236" t="s">
        <v>571</v>
      </c>
      <c r="D207" s="236" t="s">
        <v>575</v>
      </c>
    </row>
    <row r="208" spans="1:4" ht="12">
      <c r="A208" s="236" t="s">
        <v>873</v>
      </c>
      <c r="B208" s="236" t="s">
        <v>877</v>
      </c>
      <c r="C208" s="236" t="s">
        <v>571</v>
      </c>
      <c r="D208" s="236" t="s">
        <v>575</v>
      </c>
    </row>
    <row r="209" spans="1:4" ht="12">
      <c r="A209" s="236" t="s">
        <v>878</v>
      </c>
      <c r="B209" s="236" t="s">
        <v>577</v>
      </c>
      <c r="C209" s="236" t="s">
        <v>578</v>
      </c>
      <c r="D209" s="236" t="s">
        <v>572</v>
      </c>
    </row>
    <row r="210" spans="1:4" ht="12">
      <c r="A210" s="236" t="s">
        <v>879</v>
      </c>
      <c r="B210" s="236" t="s">
        <v>577</v>
      </c>
      <c r="C210" s="236" t="s">
        <v>578</v>
      </c>
      <c r="D210" s="236" t="s">
        <v>572</v>
      </c>
    </row>
    <row r="211" spans="1:4" ht="12">
      <c r="A211" s="236" t="s">
        <v>880</v>
      </c>
      <c r="B211" s="236" t="s">
        <v>577</v>
      </c>
      <c r="C211" s="236" t="s">
        <v>578</v>
      </c>
      <c r="D211" s="236" t="s">
        <v>572</v>
      </c>
    </row>
    <row r="212" spans="1:4" ht="12">
      <c r="A212" s="236" t="s">
        <v>881</v>
      </c>
      <c r="B212" s="236" t="s">
        <v>882</v>
      </c>
      <c r="C212" s="236" t="s">
        <v>627</v>
      </c>
      <c r="D212" s="236" t="s">
        <v>599</v>
      </c>
    </row>
    <row r="213" spans="1:4" ht="12">
      <c r="A213" s="236" t="s">
        <v>881</v>
      </c>
      <c r="B213" s="236" t="s">
        <v>883</v>
      </c>
      <c r="C213" s="236" t="s">
        <v>627</v>
      </c>
      <c r="D213" s="236" t="s">
        <v>650</v>
      </c>
    </row>
    <row r="214" spans="1:4" ht="12">
      <c r="A214" s="236" t="s">
        <v>884</v>
      </c>
      <c r="B214" s="236" t="s">
        <v>885</v>
      </c>
      <c r="C214" s="236" t="s">
        <v>642</v>
      </c>
      <c r="D214" s="236" t="s">
        <v>575</v>
      </c>
    </row>
    <row r="215" spans="1:4" ht="12">
      <c r="A215" s="236" t="s">
        <v>886</v>
      </c>
      <c r="B215" s="236" t="s">
        <v>887</v>
      </c>
      <c r="C215" s="236" t="s">
        <v>642</v>
      </c>
      <c r="D215" s="236" t="s">
        <v>572</v>
      </c>
    </row>
    <row r="216" spans="1:4" ht="12">
      <c r="A216" s="236" t="s">
        <v>886</v>
      </c>
      <c r="B216" s="236" t="s">
        <v>888</v>
      </c>
      <c r="C216" s="236" t="s">
        <v>642</v>
      </c>
      <c r="D216" s="236" t="s">
        <v>572</v>
      </c>
    </row>
    <row r="217" spans="1:4" ht="12">
      <c r="A217" s="236" t="s">
        <v>886</v>
      </c>
      <c r="B217" s="236" t="s">
        <v>889</v>
      </c>
      <c r="C217" s="236" t="s">
        <v>642</v>
      </c>
      <c r="D217" s="236" t="s">
        <v>575</v>
      </c>
    </row>
    <row r="218" spans="1:4" ht="12">
      <c r="A218" s="236" t="s">
        <v>890</v>
      </c>
      <c r="B218" s="236" t="s">
        <v>891</v>
      </c>
      <c r="C218" s="236" t="s">
        <v>583</v>
      </c>
      <c r="D218" s="236" t="s">
        <v>599</v>
      </c>
    </row>
    <row r="219" spans="1:4" ht="12">
      <c r="A219" s="236" t="s">
        <v>890</v>
      </c>
      <c r="B219" s="236" t="s">
        <v>892</v>
      </c>
      <c r="C219" s="236" t="s">
        <v>583</v>
      </c>
      <c r="D219" s="236" t="s">
        <v>599</v>
      </c>
    </row>
    <row r="220" spans="1:4" ht="12">
      <c r="A220" s="236" t="s">
        <v>890</v>
      </c>
      <c r="B220" s="236" t="s">
        <v>893</v>
      </c>
      <c r="C220" s="236" t="s">
        <v>583</v>
      </c>
      <c r="D220" s="236" t="s">
        <v>599</v>
      </c>
    </row>
    <row r="221" spans="1:4" ht="12">
      <c r="A221" s="236" t="s">
        <v>890</v>
      </c>
      <c r="B221" s="236" t="s">
        <v>894</v>
      </c>
      <c r="C221" s="236" t="s">
        <v>583</v>
      </c>
      <c r="D221" s="236" t="s">
        <v>599</v>
      </c>
    </row>
    <row r="222" spans="1:4" ht="12">
      <c r="A222" s="236" t="s">
        <v>890</v>
      </c>
      <c r="B222" s="236" t="s">
        <v>895</v>
      </c>
      <c r="C222" s="236" t="s">
        <v>583</v>
      </c>
      <c r="D222" s="236" t="s">
        <v>599</v>
      </c>
    </row>
    <row r="223" spans="1:4" ht="12">
      <c r="A223" s="236" t="s">
        <v>896</v>
      </c>
      <c r="B223" s="236" t="s">
        <v>897</v>
      </c>
      <c r="C223" s="236" t="s">
        <v>642</v>
      </c>
      <c r="D223" s="236" t="s">
        <v>599</v>
      </c>
    </row>
    <row r="224" spans="1:4" ht="12">
      <c r="A224" s="236" t="s">
        <v>896</v>
      </c>
      <c r="B224" s="236" t="s">
        <v>898</v>
      </c>
      <c r="C224" s="236" t="s">
        <v>642</v>
      </c>
      <c r="D224" s="236" t="s">
        <v>599</v>
      </c>
    </row>
    <row r="225" spans="1:4" ht="12">
      <c r="A225" s="236" t="s">
        <v>899</v>
      </c>
      <c r="B225" s="236" t="s">
        <v>900</v>
      </c>
      <c r="C225" s="236" t="s">
        <v>636</v>
      </c>
      <c r="D225" s="236" t="s">
        <v>572</v>
      </c>
    </row>
    <row r="226" spans="1:4" ht="12">
      <c r="A226" s="236" t="s">
        <v>899</v>
      </c>
      <c r="B226" s="236" t="s">
        <v>901</v>
      </c>
      <c r="C226" s="236" t="s">
        <v>636</v>
      </c>
      <c r="D226" s="236" t="s">
        <v>572</v>
      </c>
    </row>
    <row r="227" spans="1:4" ht="12">
      <c r="A227" s="236" t="s">
        <v>899</v>
      </c>
      <c r="B227" s="236" t="s">
        <v>902</v>
      </c>
      <c r="C227" s="236" t="s">
        <v>636</v>
      </c>
      <c r="D227" s="236" t="s">
        <v>572</v>
      </c>
    </row>
    <row r="228" spans="1:4" ht="12">
      <c r="A228" s="236" t="s">
        <v>899</v>
      </c>
      <c r="B228" s="236" t="s">
        <v>903</v>
      </c>
      <c r="C228" s="236" t="s">
        <v>636</v>
      </c>
      <c r="D228" s="236" t="s">
        <v>572</v>
      </c>
    </row>
    <row r="229" spans="1:4" ht="12">
      <c r="A229" s="236" t="s">
        <v>904</v>
      </c>
      <c r="B229" s="236" t="s">
        <v>905</v>
      </c>
      <c r="C229" s="236" t="s">
        <v>642</v>
      </c>
      <c r="D229" s="236" t="s">
        <v>599</v>
      </c>
    </row>
    <row r="230" spans="1:4" ht="12">
      <c r="A230" s="236" t="s">
        <v>906</v>
      </c>
      <c r="B230" s="236" t="s">
        <v>907</v>
      </c>
      <c r="C230" s="236" t="s">
        <v>578</v>
      </c>
      <c r="D230" s="236" t="s">
        <v>575</v>
      </c>
    </row>
    <row r="231" spans="1:4" ht="12">
      <c r="A231" s="236" t="s">
        <v>906</v>
      </c>
      <c r="B231" s="236" t="s">
        <v>908</v>
      </c>
      <c r="C231" s="236" t="s">
        <v>578</v>
      </c>
      <c r="D231" s="236" t="s">
        <v>572</v>
      </c>
    </row>
    <row r="232" spans="1:4" ht="12">
      <c r="A232" s="236" t="s">
        <v>909</v>
      </c>
      <c r="B232" s="236" t="s">
        <v>910</v>
      </c>
      <c r="C232" s="236" t="s">
        <v>642</v>
      </c>
      <c r="D232" s="236" t="s">
        <v>599</v>
      </c>
    </row>
    <row r="233" spans="1:4" ht="12">
      <c r="A233" s="236" t="s">
        <v>911</v>
      </c>
      <c r="B233" s="236" t="s">
        <v>912</v>
      </c>
      <c r="C233" s="236" t="s">
        <v>642</v>
      </c>
      <c r="D233" s="236" t="s">
        <v>599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77" customWidth="1"/>
    <col min="2" max="2" width="13.7109375" style="77" customWidth="1"/>
    <col min="3" max="3" width="18.140625" style="77" customWidth="1"/>
    <col min="4" max="4" width="1.7109375" style="77" customWidth="1"/>
    <col min="5" max="5" width="13.7109375" style="77" customWidth="1"/>
    <col min="6" max="6" width="18.421875" style="77" customWidth="1"/>
    <col min="7" max="16384" width="9.140625" style="77" customWidth="1"/>
  </cols>
  <sheetData>
    <row r="1" ht="15">
      <c r="A1" s="131" t="s">
        <v>231</v>
      </c>
    </row>
    <row r="3" ht="12">
      <c r="A3" s="120" t="s">
        <v>232</v>
      </c>
    </row>
    <row r="4" ht="11.25">
      <c r="A4" s="78" t="s">
        <v>129</v>
      </c>
    </row>
    <row r="5" ht="6" customHeight="1">
      <c r="A5" s="78"/>
    </row>
    <row r="6" spans="1:6" ht="15" customHeight="1">
      <c r="A6" s="79"/>
      <c r="B6" s="328" t="s">
        <v>80</v>
      </c>
      <c r="C6" s="328"/>
      <c r="D6" s="80"/>
      <c r="E6" s="328" t="s">
        <v>139</v>
      </c>
      <c r="F6" s="328"/>
    </row>
    <row r="7" spans="1:6" s="81" customFormat="1" ht="25.5" customHeight="1">
      <c r="A7" s="226" t="s">
        <v>186</v>
      </c>
      <c r="B7" s="126" t="s">
        <v>146</v>
      </c>
      <c r="C7" s="126" t="s">
        <v>183</v>
      </c>
      <c r="D7" s="130"/>
      <c r="E7" s="126" t="s">
        <v>146</v>
      </c>
      <c r="F7" s="126" t="s">
        <v>151</v>
      </c>
    </row>
    <row r="8" spans="1:6" ht="15" customHeight="1">
      <c r="A8" s="83" t="s">
        <v>147</v>
      </c>
      <c r="B8" s="121">
        <v>15</v>
      </c>
      <c r="C8" s="122">
        <v>15</v>
      </c>
      <c r="D8" s="121"/>
      <c r="E8" s="123">
        <f aca="true" t="shared" si="0" ref="E8:F11">B8/B$12</f>
        <v>0.35714285714285715</v>
      </c>
      <c r="F8" s="123">
        <f t="shared" si="0"/>
        <v>0.26785714285714285</v>
      </c>
    </row>
    <row r="9" spans="1:6" ht="15" customHeight="1">
      <c r="A9" s="83" t="s">
        <v>148</v>
      </c>
      <c r="B9" s="121">
        <v>2</v>
      </c>
      <c r="C9" s="122">
        <v>2</v>
      </c>
      <c r="D9" s="121"/>
      <c r="E9" s="123">
        <f t="shared" si="0"/>
        <v>0.047619047619047616</v>
      </c>
      <c r="F9" s="123">
        <f t="shared" si="0"/>
        <v>0.03571428571428571</v>
      </c>
    </row>
    <row r="10" spans="1:6" ht="15" customHeight="1">
      <c r="A10" s="83" t="s">
        <v>149</v>
      </c>
      <c r="B10" s="121">
        <v>8</v>
      </c>
      <c r="C10" s="122">
        <v>9</v>
      </c>
      <c r="D10" s="121"/>
      <c r="E10" s="123">
        <f t="shared" si="0"/>
        <v>0.19047619047619047</v>
      </c>
      <c r="F10" s="123">
        <f t="shared" si="0"/>
        <v>0.16071428571428573</v>
      </c>
    </row>
    <row r="11" spans="1:6" ht="15" customHeight="1">
      <c r="A11" s="84" t="s">
        <v>150</v>
      </c>
      <c r="B11" s="124">
        <v>17</v>
      </c>
      <c r="C11" s="124">
        <v>30</v>
      </c>
      <c r="D11" s="124"/>
      <c r="E11" s="125">
        <f t="shared" si="0"/>
        <v>0.40476190476190477</v>
      </c>
      <c r="F11" s="125">
        <f t="shared" si="0"/>
        <v>0.5357142857142857</v>
      </c>
    </row>
    <row r="12" spans="1:6" s="81" customFormat="1" ht="15" customHeight="1">
      <c r="A12" s="82" t="s">
        <v>14</v>
      </c>
      <c r="B12" s="127">
        <f>SUM(B8:B11)</f>
        <v>42</v>
      </c>
      <c r="C12" s="127">
        <f>SUM(C8:C11)</f>
        <v>56</v>
      </c>
      <c r="D12" s="127"/>
      <c r="E12" s="128">
        <f>SUM(E8:E11)</f>
        <v>1</v>
      </c>
      <c r="F12" s="128">
        <f>SUM(F8:F11)</f>
        <v>1</v>
      </c>
    </row>
    <row r="13" spans="1:6" s="81" customFormat="1" ht="6" customHeight="1">
      <c r="A13" s="132"/>
      <c r="B13" s="133"/>
      <c r="C13" s="133"/>
      <c r="D13" s="133"/>
      <c r="E13" s="134"/>
      <c r="F13" s="134"/>
    </row>
    <row r="14" spans="1:6" s="81" customFormat="1" ht="15" customHeight="1">
      <c r="A14" s="51" t="s">
        <v>187</v>
      </c>
      <c r="B14" s="133"/>
      <c r="C14" s="133"/>
      <c r="D14" s="133"/>
      <c r="E14" s="134"/>
      <c r="F14" s="134"/>
    </row>
    <row r="16" ht="12">
      <c r="A16" s="120" t="s">
        <v>233</v>
      </c>
    </row>
    <row r="17" ht="11.25">
      <c r="A17" s="78" t="s">
        <v>129</v>
      </c>
    </row>
    <row r="18" ht="6" customHeight="1">
      <c r="A18" s="78"/>
    </row>
    <row r="19" spans="1:6" ht="15" customHeight="1">
      <c r="A19" s="79"/>
      <c r="B19" s="328" t="s">
        <v>80</v>
      </c>
      <c r="C19" s="328"/>
      <c r="D19" s="80"/>
      <c r="E19" s="328" t="s">
        <v>139</v>
      </c>
      <c r="F19" s="328"/>
    </row>
    <row r="20" spans="1:6" s="81" customFormat="1" ht="27" customHeight="1">
      <c r="A20" s="226" t="s">
        <v>15</v>
      </c>
      <c r="B20" s="126" t="s">
        <v>146</v>
      </c>
      <c r="C20" s="126" t="s">
        <v>183</v>
      </c>
      <c r="D20" s="130"/>
      <c r="E20" s="126" t="s">
        <v>146</v>
      </c>
      <c r="F20" s="126" t="s">
        <v>151</v>
      </c>
    </row>
    <row r="21" spans="1:6" ht="15" customHeight="1">
      <c r="A21" s="83" t="s">
        <v>156</v>
      </c>
      <c r="B21" s="121">
        <v>23</v>
      </c>
      <c r="C21" s="122">
        <v>35</v>
      </c>
      <c r="D21" s="121"/>
      <c r="E21" s="123">
        <f aca="true" t="shared" si="1" ref="E21:F24">B21/B$25</f>
        <v>0.5476190476190477</v>
      </c>
      <c r="F21" s="123">
        <f t="shared" si="1"/>
        <v>0.625</v>
      </c>
    </row>
    <row r="22" spans="1:6" ht="15" customHeight="1">
      <c r="A22" s="85" t="s">
        <v>157</v>
      </c>
      <c r="B22" s="121">
        <v>9</v>
      </c>
      <c r="C22" s="122">
        <v>11</v>
      </c>
      <c r="D22" s="121"/>
      <c r="E22" s="123">
        <f t="shared" si="1"/>
        <v>0.21428571428571427</v>
      </c>
      <c r="F22" s="123">
        <f t="shared" si="1"/>
        <v>0.19642857142857142</v>
      </c>
    </row>
    <row r="23" spans="1:6" ht="15" customHeight="1">
      <c r="A23" s="83" t="s">
        <v>158</v>
      </c>
      <c r="B23" s="121">
        <v>3</v>
      </c>
      <c r="C23" s="122">
        <v>5</v>
      </c>
      <c r="D23" s="121"/>
      <c r="E23" s="129">
        <f t="shared" si="1"/>
        <v>0.07142857142857142</v>
      </c>
      <c r="F23" s="129">
        <f t="shared" si="1"/>
        <v>0.08928571428571429</v>
      </c>
    </row>
    <row r="24" spans="1:6" ht="15" customHeight="1">
      <c r="A24" s="84" t="s">
        <v>159</v>
      </c>
      <c r="B24" s="124">
        <v>7</v>
      </c>
      <c r="C24" s="124">
        <v>5</v>
      </c>
      <c r="D24" s="124"/>
      <c r="E24" s="125">
        <f t="shared" si="1"/>
        <v>0.16666666666666666</v>
      </c>
      <c r="F24" s="125">
        <f t="shared" si="1"/>
        <v>0.08928571428571429</v>
      </c>
    </row>
    <row r="25" spans="1:6" s="81" customFormat="1" ht="15" customHeight="1">
      <c r="A25" s="82" t="s">
        <v>14</v>
      </c>
      <c r="B25" s="127">
        <f>SUM(B21:B24)</f>
        <v>42</v>
      </c>
      <c r="C25" s="127">
        <f>SUM(C21:C24)</f>
        <v>56</v>
      </c>
      <c r="D25" s="127"/>
      <c r="E25" s="128">
        <f>SUM(E21:E24)</f>
        <v>1</v>
      </c>
      <c r="F25" s="128">
        <f>SUM(F21:F24)</f>
        <v>1</v>
      </c>
    </row>
    <row r="26" spans="1:6" s="81" customFormat="1" ht="6" customHeight="1">
      <c r="A26" s="132"/>
      <c r="B26" s="133"/>
      <c r="C26" s="133"/>
      <c r="D26" s="133"/>
      <c r="E26" s="134"/>
      <c r="F26" s="134"/>
    </row>
    <row r="27" ht="11.25">
      <c r="A27" s="51" t="s">
        <v>187</v>
      </c>
    </row>
    <row r="28" ht="11.25">
      <c r="A28" s="51"/>
    </row>
    <row r="29" ht="12">
      <c r="A29" s="120" t="s">
        <v>234</v>
      </c>
    </row>
    <row r="30" ht="11.25">
      <c r="A30" s="78" t="s">
        <v>129</v>
      </c>
    </row>
    <row r="31" ht="6" customHeight="1">
      <c r="A31" s="78"/>
    </row>
    <row r="32" spans="1:6" ht="15" customHeight="1">
      <c r="A32" s="79"/>
      <c r="B32" s="328" t="s">
        <v>80</v>
      </c>
      <c r="C32" s="328"/>
      <c r="D32" s="80"/>
      <c r="E32" s="328" t="s">
        <v>139</v>
      </c>
      <c r="F32" s="328"/>
    </row>
    <row r="33" spans="1:6" s="81" customFormat="1" ht="23.25" customHeight="1">
      <c r="A33" s="226" t="s">
        <v>116</v>
      </c>
      <c r="B33" s="126" t="s">
        <v>146</v>
      </c>
      <c r="C33" s="126" t="s">
        <v>183</v>
      </c>
      <c r="D33" s="130"/>
      <c r="E33" s="126" t="s">
        <v>146</v>
      </c>
      <c r="F33" s="126" t="s">
        <v>151</v>
      </c>
    </row>
    <row r="34" spans="1:6" ht="15" customHeight="1">
      <c r="A34" s="83" t="s">
        <v>160</v>
      </c>
      <c r="B34" s="121">
        <v>26</v>
      </c>
      <c r="C34" s="121">
        <v>35</v>
      </c>
      <c r="D34" s="121"/>
      <c r="E34" s="123">
        <f aca="true" t="shared" si="2" ref="E34:F37">B34/B$38</f>
        <v>0.6190476190476191</v>
      </c>
      <c r="F34" s="123">
        <f t="shared" si="2"/>
        <v>0.625</v>
      </c>
    </row>
    <row r="35" spans="1:6" ht="15" customHeight="1">
      <c r="A35" s="85" t="s">
        <v>161</v>
      </c>
      <c r="B35" s="121">
        <v>8</v>
      </c>
      <c r="C35" s="121">
        <v>11</v>
      </c>
      <c r="D35" s="121"/>
      <c r="E35" s="123">
        <f t="shared" si="2"/>
        <v>0.19047619047619047</v>
      </c>
      <c r="F35" s="123">
        <f t="shared" si="2"/>
        <v>0.19642857142857142</v>
      </c>
    </row>
    <row r="36" spans="1:6" ht="15" customHeight="1">
      <c r="A36" s="83" t="s">
        <v>162</v>
      </c>
      <c r="B36" s="121">
        <v>3</v>
      </c>
      <c r="C36" s="121">
        <v>4</v>
      </c>
      <c r="D36" s="121"/>
      <c r="E36" s="129">
        <f t="shared" si="2"/>
        <v>0.07142857142857142</v>
      </c>
      <c r="F36" s="129">
        <f t="shared" si="2"/>
        <v>0.07142857142857142</v>
      </c>
    </row>
    <row r="37" spans="1:6" ht="15" customHeight="1">
      <c r="A37" s="84" t="s">
        <v>163</v>
      </c>
      <c r="B37" s="124">
        <v>5</v>
      </c>
      <c r="C37" s="124">
        <v>6</v>
      </c>
      <c r="D37" s="124"/>
      <c r="E37" s="125">
        <f t="shared" si="2"/>
        <v>0.11904761904761904</v>
      </c>
      <c r="F37" s="125">
        <f t="shared" si="2"/>
        <v>0.10714285714285714</v>
      </c>
    </row>
    <row r="38" spans="1:6" s="81" customFormat="1" ht="15" customHeight="1">
      <c r="A38" s="82" t="s">
        <v>14</v>
      </c>
      <c r="B38" s="127">
        <f>SUM(B34:B37)</f>
        <v>42</v>
      </c>
      <c r="C38" s="127">
        <f>SUM(C34:C37)</f>
        <v>56</v>
      </c>
      <c r="D38" s="127"/>
      <c r="E38" s="128">
        <f>SUM(E34:E37)</f>
        <v>1</v>
      </c>
      <c r="F38" s="128">
        <f>SUM(F34:F37)</f>
        <v>0.9999999999999999</v>
      </c>
    </row>
    <row r="39" spans="1:6" s="81" customFormat="1" ht="6" customHeight="1">
      <c r="A39" s="132"/>
      <c r="B39" s="133"/>
      <c r="C39" s="133"/>
      <c r="D39" s="133"/>
      <c r="E39" s="134"/>
      <c r="F39" s="134"/>
    </row>
    <row r="40" spans="1:6" s="81" customFormat="1" ht="15" customHeight="1">
      <c r="A40" s="51" t="s">
        <v>187</v>
      </c>
      <c r="B40" s="133"/>
      <c r="C40" s="133"/>
      <c r="D40" s="133"/>
      <c r="E40" s="134"/>
      <c r="F40" s="134"/>
    </row>
    <row r="42" ht="12">
      <c r="A42" s="120" t="s">
        <v>235</v>
      </c>
    </row>
    <row r="43" ht="11.25">
      <c r="A43" s="78" t="s">
        <v>129</v>
      </c>
    </row>
    <row r="44" ht="6" customHeight="1">
      <c r="A44" s="78"/>
    </row>
    <row r="45" spans="1:6" ht="11.25">
      <c r="A45" s="79"/>
      <c r="B45" s="328" t="s">
        <v>80</v>
      </c>
      <c r="C45" s="328"/>
      <c r="D45" s="80"/>
      <c r="E45" s="328" t="s">
        <v>139</v>
      </c>
      <c r="F45" s="328"/>
    </row>
    <row r="46" spans="1:6" s="81" customFormat="1" ht="24" customHeight="1">
      <c r="A46" s="226" t="s">
        <v>185</v>
      </c>
      <c r="B46" s="126" t="s">
        <v>146</v>
      </c>
      <c r="C46" s="126" t="s">
        <v>183</v>
      </c>
      <c r="D46" s="130"/>
      <c r="E46" s="126" t="s">
        <v>146</v>
      </c>
      <c r="F46" s="126" t="s">
        <v>151</v>
      </c>
    </row>
    <row r="47" spans="1:6" ht="15" customHeight="1">
      <c r="A47" s="83" t="s">
        <v>167</v>
      </c>
      <c r="B47" s="121">
        <v>19</v>
      </c>
      <c r="C47" s="121">
        <v>29</v>
      </c>
      <c r="D47" s="121"/>
      <c r="E47" s="123">
        <f aca="true" t="shared" si="3" ref="E47:F52">B47/B$53</f>
        <v>0.4523809523809524</v>
      </c>
      <c r="F47" s="129">
        <f t="shared" si="3"/>
        <v>0.5178571428571429</v>
      </c>
    </row>
    <row r="48" spans="1:6" ht="15" customHeight="1">
      <c r="A48" s="83" t="s">
        <v>166</v>
      </c>
      <c r="B48" s="121">
        <v>11</v>
      </c>
      <c r="C48" s="121">
        <v>17</v>
      </c>
      <c r="D48" s="121"/>
      <c r="E48" s="129">
        <f t="shared" si="3"/>
        <v>0.2619047619047619</v>
      </c>
      <c r="F48" s="129">
        <f t="shared" si="3"/>
        <v>0.30357142857142855</v>
      </c>
    </row>
    <row r="49" spans="1:6" ht="15" customHeight="1">
      <c r="A49" s="83" t="s">
        <v>168</v>
      </c>
      <c r="B49" s="121">
        <v>5</v>
      </c>
      <c r="C49" s="121">
        <v>5</v>
      </c>
      <c r="D49" s="121"/>
      <c r="E49" s="129">
        <f t="shared" si="3"/>
        <v>0.11904761904761904</v>
      </c>
      <c r="F49" s="129">
        <f t="shared" si="3"/>
        <v>0.08928571428571429</v>
      </c>
    </row>
    <row r="50" spans="1:6" ht="15" customHeight="1">
      <c r="A50" s="85" t="s">
        <v>169</v>
      </c>
      <c r="B50" s="121">
        <v>0</v>
      </c>
      <c r="C50" s="121">
        <v>0</v>
      </c>
      <c r="D50" s="121"/>
      <c r="E50" s="129">
        <f t="shared" si="3"/>
        <v>0</v>
      </c>
      <c r="F50" s="129">
        <f t="shared" si="3"/>
        <v>0</v>
      </c>
    </row>
    <row r="51" spans="1:6" ht="15" customHeight="1">
      <c r="A51" s="83" t="s">
        <v>164</v>
      </c>
      <c r="B51" s="121">
        <v>4</v>
      </c>
      <c r="C51" s="121">
        <v>3</v>
      </c>
      <c r="D51" s="121"/>
      <c r="E51" s="129">
        <f t="shared" si="3"/>
        <v>0.09523809523809523</v>
      </c>
      <c r="F51" s="129">
        <f t="shared" si="3"/>
        <v>0.05357142857142857</v>
      </c>
    </row>
    <row r="52" spans="1:6" ht="15" customHeight="1">
      <c r="A52" s="84" t="s">
        <v>165</v>
      </c>
      <c r="B52" s="124">
        <v>3</v>
      </c>
      <c r="C52" s="124">
        <v>2</v>
      </c>
      <c r="D52" s="124"/>
      <c r="E52" s="125">
        <f t="shared" si="3"/>
        <v>0.07142857142857142</v>
      </c>
      <c r="F52" s="125">
        <f t="shared" si="3"/>
        <v>0.03571428571428571</v>
      </c>
    </row>
    <row r="53" spans="1:6" s="81" customFormat="1" ht="15" customHeight="1">
      <c r="A53" s="82" t="s">
        <v>14</v>
      </c>
      <c r="B53" s="127">
        <f>SUM(B47:B52)</f>
        <v>42</v>
      </c>
      <c r="C53" s="127">
        <f>SUM(C47:C52)</f>
        <v>56</v>
      </c>
      <c r="D53" s="127"/>
      <c r="E53" s="128">
        <f>SUM(E47:E52)</f>
        <v>1</v>
      </c>
      <c r="F53" s="128">
        <f>SUM(F47:F52)</f>
        <v>1</v>
      </c>
    </row>
  </sheetData>
  <sheetProtection/>
  <mergeCells count="8">
    <mergeCell ref="B45:C45"/>
    <mergeCell ref="E45:F45"/>
    <mergeCell ref="B6:C6"/>
    <mergeCell ref="E6:F6"/>
    <mergeCell ref="B19:C19"/>
    <mergeCell ref="E19:F19"/>
    <mergeCell ref="B32:C32"/>
    <mergeCell ref="E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57421875" style="2" customWidth="1"/>
    <col min="2" max="2" width="7.28125" style="2" customWidth="1"/>
    <col min="3" max="3" width="1.7109375" style="2" customWidth="1"/>
    <col min="4" max="6" width="10.7109375" style="2" customWidth="1"/>
    <col min="7" max="7" width="1.7109375" style="2" customWidth="1"/>
    <col min="8" max="8" width="13.28125" style="2" customWidth="1"/>
    <col min="9" max="9" width="10.7109375" style="2" customWidth="1"/>
    <col min="10" max="10" width="10.8515625" style="2" customWidth="1"/>
    <col min="11" max="11" width="11.8515625" style="2" customWidth="1"/>
    <col min="12" max="16384" width="9.140625" style="2" customWidth="1"/>
  </cols>
  <sheetData>
    <row r="1" s="76" customFormat="1" ht="15">
      <c r="A1" s="131" t="s">
        <v>236</v>
      </c>
    </row>
    <row r="2" s="76" customFormat="1" ht="6" customHeight="1"/>
    <row r="3" ht="15" customHeight="1">
      <c r="A3" s="135" t="s">
        <v>237</v>
      </c>
    </row>
    <row r="4" ht="12" customHeight="1">
      <c r="A4" s="6" t="s">
        <v>80</v>
      </c>
    </row>
    <row r="5" ht="6" customHeight="1">
      <c r="A5" s="6"/>
    </row>
    <row r="6" spans="1:10" s="1" customFormat="1" ht="15" customHeight="1">
      <c r="A6" s="332" t="s">
        <v>188</v>
      </c>
      <c r="B6" s="330" t="s">
        <v>14</v>
      </c>
      <c r="C6" s="9"/>
      <c r="D6" s="329" t="s">
        <v>2</v>
      </c>
      <c r="E6" s="329"/>
      <c r="F6" s="329"/>
      <c r="G6" s="10"/>
      <c r="H6" s="329" t="s">
        <v>81</v>
      </c>
      <c r="I6" s="329"/>
      <c r="J6" s="329"/>
    </row>
    <row r="7" spans="1:10" s="11" customFormat="1" ht="33" customHeight="1">
      <c r="A7" s="333"/>
      <c r="B7" s="333"/>
      <c r="C7" s="13"/>
      <c r="D7" s="137" t="s">
        <v>4</v>
      </c>
      <c r="E7" s="137" t="s">
        <v>3</v>
      </c>
      <c r="F7" s="137" t="s">
        <v>39</v>
      </c>
      <c r="G7" s="137"/>
      <c r="H7" s="137" t="s">
        <v>5</v>
      </c>
      <c r="I7" s="137" t="s">
        <v>6</v>
      </c>
      <c r="J7" s="137" t="s">
        <v>7</v>
      </c>
    </row>
    <row r="8" s="4" customFormat="1" ht="6" customHeight="1"/>
    <row r="9" ht="15" customHeight="1">
      <c r="A9" s="1" t="s">
        <v>0</v>
      </c>
    </row>
    <row r="10" spans="1:10" ht="15" customHeight="1">
      <c r="A10" s="14" t="s">
        <v>11</v>
      </c>
      <c r="B10" s="54">
        <v>8</v>
      </c>
      <c r="C10" s="54"/>
      <c r="D10" s="54">
        <v>5</v>
      </c>
      <c r="E10" s="54">
        <v>3</v>
      </c>
      <c r="F10" s="54">
        <v>0</v>
      </c>
      <c r="G10" s="54"/>
      <c r="H10" s="54">
        <v>7</v>
      </c>
      <c r="I10" s="54">
        <v>1</v>
      </c>
      <c r="J10" s="54">
        <v>0</v>
      </c>
    </row>
    <row r="11" spans="1:10" ht="15" customHeight="1">
      <c r="A11" s="14" t="s">
        <v>8</v>
      </c>
      <c r="B11" s="54">
        <v>37</v>
      </c>
      <c r="C11" s="54"/>
      <c r="D11" s="54">
        <v>4</v>
      </c>
      <c r="E11" s="54">
        <v>32</v>
      </c>
      <c r="F11" s="54">
        <v>1</v>
      </c>
      <c r="G11" s="54"/>
      <c r="H11" s="54">
        <v>33</v>
      </c>
      <c r="I11" s="54">
        <v>4</v>
      </c>
      <c r="J11" s="54">
        <v>0</v>
      </c>
    </row>
    <row r="12" spans="1:10" ht="15" customHeight="1">
      <c r="A12" s="14" t="s">
        <v>12</v>
      </c>
      <c r="B12" s="54">
        <v>18</v>
      </c>
      <c r="C12" s="54"/>
      <c r="D12" s="54">
        <v>1</v>
      </c>
      <c r="E12" s="54">
        <v>16</v>
      </c>
      <c r="F12" s="54">
        <v>1</v>
      </c>
      <c r="G12" s="54"/>
      <c r="H12" s="54">
        <v>9</v>
      </c>
      <c r="I12" s="54">
        <v>5</v>
      </c>
      <c r="J12" s="54">
        <v>4</v>
      </c>
    </row>
    <row r="13" spans="1:10" ht="15" customHeight="1">
      <c r="A13" s="14" t="s">
        <v>10</v>
      </c>
      <c r="B13" s="54">
        <v>14</v>
      </c>
      <c r="C13" s="54"/>
      <c r="D13" s="54">
        <v>9</v>
      </c>
      <c r="E13" s="54">
        <v>5</v>
      </c>
      <c r="F13" s="54">
        <v>0</v>
      </c>
      <c r="G13" s="54"/>
      <c r="H13" s="54">
        <v>6</v>
      </c>
      <c r="I13" s="54">
        <v>8</v>
      </c>
      <c r="J13" s="54">
        <v>0</v>
      </c>
    </row>
    <row r="14" spans="1:10" ht="15" customHeight="1">
      <c r="A14" s="14" t="s">
        <v>9</v>
      </c>
      <c r="B14" s="54">
        <v>25</v>
      </c>
      <c r="C14" s="54"/>
      <c r="D14" s="54">
        <v>9</v>
      </c>
      <c r="E14" s="54">
        <v>14</v>
      </c>
      <c r="F14" s="54">
        <v>2</v>
      </c>
      <c r="G14" s="54"/>
      <c r="H14" s="54">
        <v>12</v>
      </c>
      <c r="I14" s="54">
        <v>9</v>
      </c>
      <c r="J14" s="54">
        <v>4</v>
      </c>
    </row>
    <row r="15" spans="1:10" ht="15" customHeight="1">
      <c r="A15" s="14" t="s">
        <v>1</v>
      </c>
      <c r="B15" s="54">
        <v>4</v>
      </c>
      <c r="C15" s="54"/>
      <c r="D15" s="54">
        <v>1</v>
      </c>
      <c r="E15" s="54">
        <v>1</v>
      </c>
      <c r="F15" s="54">
        <v>2</v>
      </c>
      <c r="G15" s="54"/>
      <c r="H15" s="54">
        <v>2</v>
      </c>
      <c r="I15" s="54">
        <v>0</v>
      </c>
      <c r="J15" s="54">
        <v>2</v>
      </c>
    </row>
    <row r="16" spans="1:10" ht="6" customHeight="1">
      <c r="A16" s="73"/>
      <c r="B16" s="54"/>
      <c r="C16" s="54"/>
      <c r="D16" s="54"/>
      <c r="E16" s="54"/>
      <c r="F16" s="54"/>
      <c r="G16" s="54"/>
      <c r="H16" s="54"/>
      <c r="I16" s="54"/>
      <c r="J16" s="54"/>
    </row>
    <row r="17" spans="1:10" s="4" customFormat="1" ht="15" customHeight="1">
      <c r="A17" s="45" t="s">
        <v>184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s="1" customFormat="1" ht="15" customHeight="1">
      <c r="A18" s="14" t="s">
        <v>175</v>
      </c>
      <c r="B18" s="56">
        <f>SUM(D18:F18)</f>
        <v>5</v>
      </c>
      <c r="C18" s="56"/>
      <c r="D18" s="54">
        <v>0</v>
      </c>
      <c r="E18" s="54">
        <v>0</v>
      </c>
      <c r="F18" s="54">
        <v>5</v>
      </c>
      <c r="G18" s="56"/>
      <c r="H18" s="54">
        <v>0</v>
      </c>
      <c r="I18" s="54">
        <v>0</v>
      </c>
      <c r="J18" s="54">
        <v>5</v>
      </c>
    </row>
    <row r="19" spans="1:11" ht="15" customHeight="1">
      <c r="A19" s="14" t="s">
        <v>180</v>
      </c>
      <c r="B19" s="57">
        <f aca="true" t="shared" si="0" ref="B19:B29">SUM(D19:F19)</f>
        <v>60</v>
      </c>
      <c r="C19" s="54"/>
      <c r="D19" s="54">
        <v>22</v>
      </c>
      <c r="E19" s="54">
        <v>38</v>
      </c>
      <c r="F19" s="54">
        <v>0</v>
      </c>
      <c r="G19" s="54"/>
      <c r="H19" s="54">
        <v>45</v>
      </c>
      <c r="I19" s="54">
        <v>12</v>
      </c>
      <c r="J19" s="54">
        <v>3</v>
      </c>
      <c r="K19" s="35"/>
    </row>
    <row r="20" spans="1:11" ht="15" customHeight="1">
      <c r="A20" s="14" t="s">
        <v>181</v>
      </c>
      <c r="B20" s="57">
        <f t="shared" si="0"/>
        <v>33</v>
      </c>
      <c r="C20" s="54"/>
      <c r="D20" s="54">
        <v>6</v>
      </c>
      <c r="E20" s="54">
        <v>27</v>
      </c>
      <c r="F20" s="54">
        <v>0</v>
      </c>
      <c r="G20" s="54"/>
      <c r="H20" s="54">
        <v>24</v>
      </c>
      <c r="I20" s="54">
        <v>8</v>
      </c>
      <c r="J20" s="54">
        <v>1</v>
      </c>
      <c r="K20" s="35"/>
    </row>
    <row r="21" spans="1:11" ht="15" customHeight="1">
      <c r="A21" s="14" t="s">
        <v>182</v>
      </c>
      <c r="B21" s="57">
        <f t="shared" si="0"/>
        <v>8</v>
      </c>
      <c r="C21" s="54"/>
      <c r="D21" s="54">
        <v>1</v>
      </c>
      <c r="E21" s="54">
        <v>6</v>
      </c>
      <c r="F21" s="54">
        <v>1</v>
      </c>
      <c r="G21" s="54"/>
      <c r="H21" s="54">
        <v>0</v>
      </c>
      <c r="I21" s="54">
        <v>7</v>
      </c>
      <c r="J21" s="54">
        <v>1</v>
      </c>
      <c r="K21" s="35"/>
    </row>
    <row r="22" spans="1:11" ht="6" customHeight="1">
      <c r="A22" s="73"/>
      <c r="B22" s="57"/>
      <c r="C22" s="54"/>
      <c r="D22" s="54"/>
      <c r="E22" s="54"/>
      <c r="F22" s="54"/>
      <c r="G22" s="54"/>
      <c r="H22" s="54"/>
      <c r="I22" s="54"/>
      <c r="J22" s="54"/>
      <c r="K22" s="35"/>
    </row>
    <row r="23" spans="1:10" s="4" customFormat="1" ht="15" customHeight="1">
      <c r="A23" s="45" t="s">
        <v>140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5" customHeight="1">
      <c r="A24" s="14" t="s">
        <v>141</v>
      </c>
      <c r="B24" s="4">
        <f t="shared" si="0"/>
        <v>104</v>
      </c>
      <c r="C24" s="4"/>
      <c r="D24" s="55">
        <v>29</v>
      </c>
      <c r="E24" s="55">
        <v>71</v>
      </c>
      <c r="F24" s="55">
        <v>4</v>
      </c>
      <c r="G24" s="4"/>
      <c r="H24" s="55">
        <v>69</v>
      </c>
      <c r="I24" s="55">
        <v>27</v>
      </c>
      <c r="J24" s="55">
        <v>8</v>
      </c>
    </row>
    <row r="25" spans="1:10" ht="15" customHeight="1">
      <c r="A25" s="14" t="s">
        <v>142</v>
      </c>
      <c r="B25" s="4">
        <f t="shared" si="0"/>
        <v>2</v>
      </c>
      <c r="C25" s="4"/>
      <c r="D25" s="4">
        <v>0</v>
      </c>
      <c r="E25" s="4">
        <v>0</v>
      </c>
      <c r="F25" s="4">
        <v>2</v>
      </c>
      <c r="G25" s="4"/>
      <c r="H25" s="4">
        <v>0</v>
      </c>
      <c r="I25" s="4">
        <v>0</v>
      </c>
      <c r="J25" s="4">
        <v>2</v>
      </c>
    </row>
    <row r="26" spans="1:10" ht="6" customHeight="1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7" s="4" customFormat="1" ht="15" customHeight="1">
      <c r="A27" s="7" t="s">
        <v>143</v>
      </c>
      <c r="B27" s="55"/>
      <c r="C27" s="55"/>
      <c r="G27" s="55"/>
    </row>
    <row r="28" spans="1:10" ht="15" customHeight="1">
      <c r="A28" s="14" t="s">
        <v>144</v>
      </c>
      <c r="B28" s="4">
        <f t="shared" si="0"/>
        <v>102</v>
      </c>
      <c r="C28" s="4"/>
      <c r="D28" s="4">
        <v>28</v>
      </c>
      <c r="E28" s="4">
        <v>69</v>
      </c>
      <c r="F28" s="4">
        <v>5</v>
      </c>
      <c r="G28" s="4"/>
      <c r="H28" s="4">
        <v>67</v>
      </c>
      <c r="I28" s="4">
        <v>26</v>
      </c>
      <c r="J28" s="4">
        <v>9</v>
      </c>
    </row>
    <row r="29" spans="1:10" ht="15" customHeight="1">
      <c r="A29" s="15" t="s">
        <v>145</v>
      </c>
      <c r="B29" s="74">
        <f t="shared" si="0"/>
        <v>4</v>
      </c>
      <c r="C29" s="74"/>
      <c r="D29" s="74">
        <v>1</v>
      </c>
      <c r="E29" s="74">
        <v>2</v>
      </c>
      <c r="F29" s="74">
        <v>1</v>
      </c>
      <c r="G29" s="74"/>
      <c r="H29" s="74">
        <v>2</v>
      </c>
      <c r="I29" s="74">
        <v>1</v>
      </c>
      <c r="J29" s="74">
        <v>1</v>
      </c>
    </row>
    <row r="30" spans="1:10" s="11" customFormat="1" ht="15" customHeight="1">
      <c r="A30" s="70" t="s">
        <v>14</v>
      </c>
      <c r="B30" s="138">
        <f>SUM(B10:B15)</f>
        <v>106</v>
      </c>
      <c r="C30" s="71"/>
      <c r="D30" s="72">
        <f>SUM(D10:D15)</f>
        <v>29</v>
      </c>
      <c r="E30" s="72">
        <f>SUM(E10:E15)</f>
        <v>71</v>
      </c>
      <c r="F30" s="72">
        <f>SUM(F10:F15)</f>
        <v>6</v>
      </c>
      <c r="G30" s="72"/>
      <c r="H30" s="72">
        <f>SUM(H10:H15)</f>
        <v>69</v>
      </c>
      <c r="I30" s="72">
        <f>SUM(I10:I15)</f>
        <v>27</v>
      </c>
      <c r="J30" s="72">
        <f>SUM(J10:J15)</f>
        <v>10</v>
      </c>
    </row>
    <row r="31" ht="6" customHeight="1"/>
    <row r="32" ht="11.25">
      <c r="A32" s="2" t="s">
        <v>82</v>
      </c>
    </row>
    <row r="34" ht="12">
      <c r="A34" s="135" t="s">
        <v>238</v>
      </c>
    </row>
    <row r="35" ht="12" customHeight="1">
      <c r="A35" s="6" t="s">
        <v>80</v>
      </c>
    </row>
    <row r="36" ht="6" customHeight="1">
      <c r="A36" s="6"/>
    </row>
    <row r="37" spans="1:10" s="1" customFormat="1" ht="15" customHeight="1">
      <c r="A37" s="332" t="s">
        <v>188</v>
      </c>
      <c r="B37" s="330" t="s">
        <v>14</v>
      </c>
      <c r="C37" s="9"/>
      <c r="D37" s="329" t="s">
        <v>2</v>
      </c>
      <c r="E37" s="329"/>
      <c r="F37" s="329"/>
      <c r="G37" s="10"/>
      <c r="H37" s="329" t="s">
        <v>81</v>
      </c>
      <c r="I37" s="329"/>
      <c r="J37" s="329"/>
    </row>
    <row r="38" spans="1:10" s="11" customFormat="1" ht="36" customHeight="1">
      <c r="A38" s="333"/>
      <c r="B38" s="333"/>
      <c r="C38" s="13"/>
      <c r="D38" s="137" t="s">
        <v>4</v>
      </c>
      <c r="E38" s="137" t="s">
        <v>3</v>
      </c>
      <c r="F38" s="137" t="s">
        <v>39</v>
      </c>
      <c r="G38" s="137"/>
      <c r="H38" s="137" t="s">
        <v>5</v>
      </c>
      <c r="I38" s="137" t="s">
        <v>6</v>
      </c>
      <c r="J38" s="137" t="s">
        <v>7</v>
      </c>
    </row>
    <row r="39" ht="6" customHeight="1"/>
    <row r="40" ht="15" customHeight="1">
      <c r="A40" s="1" t="s">
        <v>0</v>
      </c>
    </row>
    <row r="41" spans="1:10" ht="15" customHeight="1">
      <c r="A41" s="14" t="s">
        <v>11</v>
      </c>
      <c r="B41" s="54">
        <v>8</v>
      </c>
      <c r="C41" s="54"/>
      <c r="D41" s="54">
        <v>5</v>
      </c>
      <c r="E41" s="54">
        <v>3</v>
      </c>
      <c r="F41" s="54">
        <v>0</v>
      </c>
      <c r="G41" s="54"/>
      <c r="H41" s="54">
        <v>7</v>
      </c>
      <c r="I41" s="54">
        <v>1</v>
      </c>
      <c r="J41" s="54">
        <v>0</v>
      </c>
    </row>
    <row r="42" spans="1:10" ht="15" customHeight="1">
      <c r="A42" s="14" t="s">
        <v>8</v>
      </c>
      <c r="B42" s="54">
        <v>37</v>
      </c>
      <c r="C42" s="54"/>
      <c r="D42" s="54">
        <v>4</v>
      </c>
      <c r="E42" s="54">
        <v>32</v>
      </c>
      <c r="F42" s="54">
        <v>1</v>
      </c>
      <c r="G42" s="54"/>
      <c r="H42" s="54">
        <v>33</v>
      </c>
      <c r="I42" s="54">
        <v>4</v>
      </c>
      <c r="J42" s="54">
        <v>0</v>
      </c>
    </row>
    <row r="43" spans="1:10" ht="15" customHeight="1">
      <c r="A43" s="14" t="s">
        <v>12</v>
      </c>
      <c r="B43" s="54">
        <v>32</v>
      </c>
      <c r="C43" s="54"/>
      <c r="D43" s="54">
        <v>1</v>
      </c>
      <c r="E43" s="54">
        <v>16</v>
      </c>
      <c r="F43" s="54">
        <v>15</v>
      </c>
      <c r="G43" s="54"/>
      <c r="H43" s="54">
        <v>9</v>
      </c>
      <c r="I43" s="54">
        <v>5</v>
      </c>
      <c r="J43" s="54">
        <v>18</v>
      </c>
    </row>
    <row r="44" spans="1:10" ht="15" customHeight="1">
      <c r="A44" s="14" t="s">
        <v>10</v>
      </c>
      <c r="B44" s="54">
        <v>14</v>
      </c>
      <c r="C44" s="54"/>
      <c r="D44" s="54">
        <v>9</v>
      </c>
      <c r="E44" s="54">
        <v>5</v>
      </c>
      <c r="F44" s="54">
        <v>0</v>
      </c>
      <c r="G44" s="54"/>
      <c r="H44" s="54">
        <v>6</v>
      </c>
      <c r="I44" s="54">
        <v>8</v>
      </c>
      <c r="J44" s="54">
        <v>0</v>
      </c>
    </row>
    <row r="45" spans="1:10" ht="15" customHeight="1">
      <c r="A45" s="14" t="s">
        <v>9</v>
      </c>
      <c r="B45" s="54">
        <v>28</v>
      </c>
      <c r="C45" s="54"/>
      <c r="D45" s="54">
        <v>9</v>
      </c>
      <c r="E45" s="54">
        <v>14</v>
      </c>
      <c r="F45" s="54">
        <v>5</v>
      </c>
      <c r="G45" s="54"/>
      <c r="H45" s="54">
        <v>12</v>
      </c>
      <c r="I45" s="54">
        <v>9</v>
      </c>
      <c r="J45" s="54">
        <v>7</v>
      </c>
    </row>
    <row r="46" spans="1:10" ht="15" customHeight="1">
      <c r="A46" s="14" t="s">
        <v>1</v>
      </c>
      <c r="B46" s="54">
        <v>7</v>
      </c>
      <c r="C46" s="54"/>
      <c r="D46" s="54">
        <v>1</v>
      </c>
      <c r="E46" s="54">
        <v>1</v>
      </c>
      <c r="F46" s="54">
        <v>5</v>
      </c>
      <c r="G46" s="54"/>
      <c r="H46" s="54">
        <v>2</v>
      </c>
      <c r="I46" s="54">
        <v>0</v>
      </c>
      <c r="J46" s="54">
        <v>5</v>
      </c>
    </row>
    <row r="47" spans="1:10" ht="6" customHeight="1">
      <c r="A47" s="73"/>
      <c r="B47" s="54"/>
      <c r="C47" s="54"/>
      <c r="D47" s="54"/>
      <c r="E47" s="54"/>
      <c r="F47" s="54"/>
      <c r="G47" s="54"/>
      <c r="H47" s="54"/>
      <c r="I47" s="54"/>
      <c r="J47" s="54"/>
    </row>
    <row r="48" spans="1:10" s="4" customFormat="1" ht="15" customHeight="1">
      <c r="A48" s="45" t="s">
        <v>184</v>
      </c>
      <c r="B48" s="55"/>
      <c r="C48" s="55"/>
      <c r="D48" s="55"/>
      <c r="E48" s="55"/>
      <c r="F48" s="55"/>
      <c r="G48" s="55"/>
      <c r="H48" s="55"/>
      <c r="I48" s="55"/>
      <c r="J48" s="55"/>
    </row>
    <row r="49" spans="1:10" s="1" customFormat="1" ht="15" customHeight="1">
      <c r="A49" s="14" t="s">
        <v>175</v>
      </c>
      <c r="B49" s="54">
        <f>SUM(D49:F49)</f>
        <v>25</v>
      </c>
      <c r="C49" s="56"/>
      <c r="D49" s="54">
        <v>0</v>
      </c>
      <c r="E49" s="54">
        <v>0</v>
      </c>
      <c r="F49" s="54">
        <v>25</v>
      </c>
      <c r="G49" s="54"/>
      <c r="H49" s="54">
        <v>0</v>
      </c>
      <c r="I49" s="54">
        <v>0</v>
      </c>
      <c r="J49" s="54">
        <v>25</v>
      </c>
    </row>
    <row r="50" spans="1:11" ht="15" customHeight="1">
      <c r="A50" s="14" t="s">
        <v>180</v>
      </c>
      <c r="B50" s="57">
        <f aca="true" t="shared" si="1" ref="B50:B60">SUM(D50:F50)</f>
        <v>60</v>
      </c>
      <c r="C50" s="54"/>
      <c r="D50" s="54">
        <v>22</v>
      </c>
      <c r="E50" s="54">
        <v>38</v>
      </c>
      <c r="F50" s="54">
        <v>0</v>
      </c>
      <c r="G50" s="54"/>
      <c r="H50" s="54">
        <v>45</v>
      </c>
      <c r="I50" s="54">
        <v>12</v>
      </c>
      <c r="J50" s="54">
        <v>3</v>
      </c>
      <c r="K50" s="35"/>
    </row>
    <row r="51" spans="1:11" ht="15" customHeight="1">
      <c r="A51" s="14" t="s">
        <v>181</v>
      </c>
      <c r="B51" s="57">
        <f t="shared" si="1"/>
        <v>33</v>
      </c>
      <c r="C51" s="54"/>
      <c r="D51" s="54">
        <v>6</v>
      </c>
      <c r="E51" s="54">
        <v>27</v>
      </c>
      <c r="F51" s="54">
        <v>0</v>
      </c>
      <c r="G51" s="54"/>
      <c r="H51" s="54">
        <v>24</v>
      </c>
      <c r="I51" s="54">
        <v>8</v>
      </c>
      <c r="J51" s="54">
        <v>1</v>
      </c>
      <c r="K51" s="35"/>
    </row>
    <row r="52" spans="1:11" ht="15" customHeight="1">
      <c r="A52" s="14" t="s">
        <v>182</v>
      </c>
      <c r="B52" s="57">
        <f t="shared" si="1"/>
        <v>8</v>
      </c>
      <c r="C52" s="54"/>
      <c r="D52" s="54">
        <v>1</v>
      </c>
      <c r="E52" s="54">
        <v>6</v>
      </c>
      <c r="F52" s="54">
        <v>1</v>
      </c>
      <c r="G52" s="54"/>
      <c r="H52" s="54">
        <v>0</v>
      </c>
      <c r="I52" s="54">
        <v>7</v>
      </c>
      <c r="J52" s="54">
        <v>1</v>
      </c>
      <c r="K52" s="35"/>
    </row>
    <row r="53" spans="1:10" s="4" customFormat="1" ht="6.75" customHeight="1">
      <c r="A53" s="73"/>
      <c r="B53" s="55"/>
      <c r="C53" s="55"/>
      <c r="D53" s="55"/>
      <c r="E53" s="55"/>
      <c r="F53" s="55"/>
      <c r="G53" s="55"/>
      <c r="H53" s="55"/>
      <c r="I53" s="55"/>
      <c r="J53" s="55"/>
    </row>
    <row r="54" spans="1:10" s="4" customFormat="1" ht="15" customHeight="1">
      <c r="A54" s="45" t="s">
        <v>140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5" customHeight="1">
      <c r="A55" s="14" t="s">
        <v>141</v>
      </c>
      <c r="B55" s="4">
        <f t="shared" si="1"/>
        <v>110</v>
      </c>
      <c r="C55" s="4"/>
      <c r="D55" s="4">
        <v>29</v>
      </c>
      <c r="E55" s="4">
        <v>71</v>
      </c>
      <c r="F55" s="4">
        <v>10</v>
      </c>
      <c r="G55" s="55"/>
      <c r="H55" s="55">
        <v>69</v>
      </c>
      <c r="I55" s="55">
        <v>27</v>
      </c>
      <c r="J55" s="55">
        <v>14</v>
      </c>
    </row>
    <row r="56" spans="1:10" ht="15" customHeight="1">
      <c r="A56" s="14" t="s">
        <v>142</v>
      </c>
      <c r="B56" s="4">
        <f t="shared" si="1"/>
        <v>16</v>
      </c>
      <c r="C56" s="4"/>
      <c r="D56" s="2">
        <v>0</v>
      </c>
      <c r="E56" s="2">
        <v>0</v>
      </c>
      <c r="F56" s="2">
        <v>16</v>
      </c>
      <c r="G56" s="4"/>
      <c r="H56" s="4">
        <v>0</v>
      </c>
      <c r="I56" s="4">
        <v>0</v>
      </c>
      <c r="J56" s="4">
        <v>16</v>
      </c>
    </row>
    <row r="57" spans="1:3" s="4" customFormat="1" ht="6.75" customHeight="1">
      <c r="A57" s="73"/>
      <c r="B57" s="55"/>
      <c r="C57" s="55"/>
    </row>
    <row r="58" spans="1:3" s="4" customFormat="1" ht="15" customHeight="1">
      <c r="A58" s="45" t="s">
        <v>143</v>
      </c>
      <c r="B58" s="55"/>
      <c r="C58" s="55"/>
    </row>
    <row r="59" spans="1:10" ht="15" customHeight="1">
      <c r="A59" s="14" t="s">
        <v>144</v>
      </c>
      <c r="B59" s="4">
        <f t="shared" si="1"/>
        <v>122</v>
      </c>
      <c r="C59" s="4"/>
      <c r="D59" s="4">
        <v>28</v>
      </c>
      <c r="E59" s="4">
        <v>69</v>
      </c>
      <c r="F59" s="4">
        <v>25</v>
      </c>
      <c r="G59" s="4"/>
      <c r="H59" s="4">
        <v>67</v>
      </c>
      <c r="I59" s="4">
        <v>26</v>
      </c>
      <c r="J59" s="4">
        <v>29</v>
      </c>
    </row>
    <row r="60" spans="1:10" ht="15" customHeight="1">
      <c r="A60" s="15" t="s">
        <v>145</v>
      </c>
      <c r="B60" s="74">
        <f t="shared" si="1"/>
        <v>4</v>
      </c>
      <c r="C60" s="74"/>
      <c r="D60" s="74">
        <v>1</v>
      </c>
      <c r="E60" s="74">
        <v>2</v>
      </c>
      <c r="F60" s="74">
        <v>1</v>
      </c>
      <c r="G60" s="74"/>
      <c r="H60" s="74">
        <v>2</v>
      </c>
      <c r="I60" s="74">
        <v>1</v>
      </c>
      <c r="J60" s="74">
        <v>1</v>
      </c>
    </row>
    <row r="61" spans="1:10" s="11" customFormat="1" ht="15" customHeight="1">
      <c r="A61" s="70" t="s">
        <v>14</v>
      </c>
      <c r="B61" s="71">
        <v>126</v>
      </c>
      <c r="C61" s="71"/>
      <c r="D61" s="72">
        <v>29</v>
      </c>
      <c r="E61" s="72">
        <v>71</v>
      </c>
      <c r="F61" s="72">
        <v>26</v>
      </c>
      <c r="G61" s="72"/>
      <c r="H61" s="72">
        <v>69</v>
      </c>
      <c r="I61" s="72">
        <v>27</v>
      </c>
      <c r="J61" s="72">
        <v>30</v>
      </c>
    </row>
    <row r="62" ht="6" customHeight="1"/>
    <row r="63" ht="15" customHeight="1">
      <c r="A63" s="2" t="s">
        <v>82</v>
      </c>
    </row>
    <row r="66" ht="15" customHeight="1">
      <c r="A66" s="135" t="s">
        <v>239</v>
      </c>
    </row>
    <row r="67" ht="13.5" customHeight="1">
      <c r="A67" s="6" t="s">
        <v>80</v>
      </c>
    </row>
    <row r="68" ht="6" customHeight="1">
      <c r="A68" s="6"/>
    </row>
    <row r="69" spans="1:10" ht="13.5" customHeight="1">
      <c r="A69" s="332" t="s">
        <v>188</v>
      </c>
      <c r="B69" s="330" t="s">
        <v>14</v>
      </c>
      <c r="C69" s="9"/>
      <c r="D69" s="329" t="s">
        <v>2</v>
      </c>
      <c r="E69" s="329"/>
      <c r="F69" s="329"/>
      <c r="G69" s="10"/>
      <c r="H69" s="329" t="s">
        <v>81</v>
      </c>
      <c r="I69" s="329"/>
      <c r="J69" s="329"/>
    </row>
    <row r="70" spans="1:10" ht="34.5" customHeight="1">
      <c r="A70" s="333"/>
      <c r="B70" s="333"/>
      <c r="C70" s="13"/>
      <c r="D70" s="137" t="s">
        <v>4</v>
      </c>
      <c r="E70" s="137" t="s">
        <v>3</v>
      </c>
      <c r="F70" s="137" t="s">
        <v>39</v>
      </c>
      <c r="G70" s="137"/>
      <c r="H70" s="137" t="s">
        <v>5</v>
      </c>
      <c r="I70" s="137" t="s">
        <v>6</v>
      </c>
      <c r="J70" s="137" t="s">
        <v>7</v>
      </c>
    </row>
    <row r="71" spans="1:10" ht="6" customHeight="1">
      <c r="A71" s="140"/>
      <c r="B71" s="136"/>
      <c r="C71" s="136"/>
      <c r="D71" s="8"/>
      <c r="E71" s="8"/>
      <c r="F71" s="8"/>
      <c r="G71" s="8"/>
      <c r="H71" s="8"/>
      <c r="I71" s="8"/>
      <c r="J71" s="8"/>
    </row>
    <row r="72" ht="15" customHeight="1">
      <c r="A72" s="7" t="s">
        <v>0</v>
      </c>
    </row>
    <row r="73" spans="1:10" ht="15" customHeight="1">
      <c r="A73" s="73" t="s">
        <v>11</v>
      </c>
      <c r="B73" s="54">
        <f aca="true" t="shared" si="2" ref="B73:B78">SUM(D73:F73)</f>
        <v>144</v>
      </c>
      <c r="C73" s="54"/>
      <c r="D73" s="54">
        <v>80</v>
      </c>
      <c r="E73" s="54">
        <v>64</v>
      </c>
      <c r="F73" s="54">
        <v>0</v>
      </c>
      <c r="G73" s="54"/>
      <c r="H73" s="54">
        <v>134</v>
      </c>
      <c r="I73" s="54">
        <v>10</v>
      </c>
      <c r="J73" s="54">
        <v>0</v>
      </c>
    </row>
    <row r="74" spans="1:10" ht="15" customHeight="1">
      <c r="A74" s="73" t="s">
        <v>8</v>
      </c>
      <c r="B74" s="54">
        <f t="shared" si="2"/>
        <v>676</v>
      </c>
      <c r="C74" s="54"/>
      <c r="D74" s="54">
        <v>112</v>
      </c>
      <c r="E74" s="54">
        <v>558</v>
      </c>
      <c r="F74" s="54">
        <v>6</v>
      </c>
      <c r="G74" s="54"/>
      <c r="H74" s="54">
        <v>622</v>
      </c>
      <c r="I74" s="54">
        <v>54</v>
      </c>
      <c r="J74" s="54">
        <v>0</v>
      </c>
    </row>
    <row r="75" spans="1:10" ht="15" customHeight="1">
      <c r="A75" s="73" t="s">
        <v>12</v>
      </c>
      <c r="B75" s="54">
        <f t="shared" si="2"/>
        <v>540</v>
      </c>
      <c r="C75" s="54"/>
      <c r="D75" s="54">
        <v>8</v>
      </c>
      <c r="E75" s="54">
        <v>288</v>
      </c>
      <c r="F75" s="54">
        <v>244</v>
      </c>
      <c r="G75" s="54"/>
      <c r="H75" s="54">
        <v>161</v>
      </c>
      <c r="I75" s="54">
        <v>47</v>
      </c>
      <c r="J75" s="54">
        <v>332</v>
      </c>
    </row>
    <row r="76" spans="1:10" ht="15" customHeight="1">
      <c r="A76" s="73" t="s">
        <v>10</v>
      </c>
      <c r="B76" s="54">
        <f t="shared" si="2"/>
        <v>255</v>
      </c>
      <c r="C76" s="54"/>
      <c r="D76" s="54">
        <v>160</v>
      </c>
      <c r="E76" s="54">
        <v>95</v>
      </c>
      <c r="F76" s="54">
        <v>0</v>
      </c>
      <c r="G76" s="54"/>
      <c r="H76" s="54">
        <v>116</v>
      </c>
      <c r="I76" s="54">
        <v>139</v>
      </c>
      <c r="J76" s="54">
        <v>0</v>
      </c>
    </row>
    <row r="77" spans="1:10" ht="15" customHeight="1">
      <c r="A77" s="73" t="s">
        <v>9</v>
      </c>
      <c r="B77" s="54">
        <f t="shared" si="2"/>
        <v>642</v>
      </c>
      <c r="C77" s="54"/>
      <c r="D77" s="54">
        <v>248</v>
      </c>
      <c r="E77" s="54">
        <v>228</v>
      </c>
      <c r="F77" s="54">
        <v>166</v>
      </c>
      <c r="G77" s="54"/>
      <c r="H77" s="54">
        <v>276</v>
      </c>
      <c r="I77" s="54">
        <v>180</v>
      </c>
      <c r="J77" s="54">
        <v>186</v>
      </c>
    </row>
    <row r="78" spans="1:10" ht="15" customHeight="1">
      <c r="A78" s="73" t="s">
        <v>1</v>
      </c>
      <c r="B78" s="54">
        <f t="shared" si="2"/>
        <v>137</v>
      </c>
      <c r="C78" s="54"/>
      <c r="D78" s="54">
        <v>15</v>
      </c>
      <c r="E78" s="54">
        <v>6</v>
      </c>
      <c r="F78" s="54">
        <v>116</v>
      </c>
      <c r="G78" s="54"/>
      <c r="H78" s="54">
        <v>21</v>
      </c>
      <c r="I78" s="54">
        <v>0</v>
      </c>
      <c r="J78" s="54">
        <v>116</v>
      </c>
    </row>
    <row r="79" spans="1:10" ht="6" customHeight="1">
      <c r="A79" s="73"/>
      <c r="B79" s="54"/>
      <c r="C79" s="54"/>
      <c r="D79" s="54"/>
      <c r="E79" s="54"/>
      <c r="F79" s="54"/>
      <c r="G79" s="54"/>
      <c r="H79" s="54"/>
      <c r="I79" s="54"/>
      <c r="J79" s="54"/>
    </row>
    <row r="80" spans="1:10" s="4" customFormat="1" ht="15" customHeight="1">
      <c r="A80" s="45" t="s">
        <v>184</v>
      </c>
      <c r="B80" s="55"/>
      <c r="C80" s="55"/>
      <c r="D80" s="55"/>
      <c r="E80" s="55"/>
      <c r="F80" s="55"/>
      <c r="G80" s="55"/>
      <c r="H80" s="55"/>
      <c r="I80" s="55"/>
      <c r="J80" s="55"/>
    </row>
    <row r="81" spans="1:11" s="1" customFormat="1" ht="15" customHeight="1">
      <c r="A81" s="14" t="s">
        <v>175</v>
      </c>
      <c r="B81" s="54">
        <f>SUM(H81:J81)</f>
        <v>526</v>
      </c>
      <c r="C81" s="54"/>
      <c r="D81" s="54">
        <v>0</v>
      </c>
      <c r="E81" s="54">
        <v>0</v>
      </c>
      <c r="F81" s="54">
        <v>526</v>
      </c>
      <c r="G81" s="54"/>
      <c r="H81" s="54">
        <v>0</v>
      </c>
      <c r="I81" s="54">
        <v>0</v>
      </c>
      <c r="J81" s="54">
        <v>526</v>
      </c>
      <c r="K81" s="61"/>
    </row>
    <row r="82" spans="1:11" ht="15" customHeight="1">
      <c r="A82" s="14" t="s">
        <v>180</v>
      </c>
      <c r="B82" s="57">
        <f>SUM(H82:J82)</f>
        <v>940</v>
      </c>
      <c r="C82" s="54"/>
      <c r="D82" s="54">
        <v>385</v>
      </c>
      <c r="E82" s="54">
        <v>555</v>
      </c>
      <c r="F82" s="54">
        <v>0</v>
      </c>
      <c r="G82" s="54"/>
      <c r="H82" s="54">
        <v>743</v>
      </c>
      <c r="I82" s="54">
        <v>152</v>
      </c>
      <c r="J82" s="54">
        <v>45</v>
      </c>
      <c r="K82" s="61"/>
    </row>
    <row r="83" spans="1:11" ht="15" customHeight="1">
      <c r="A83" s="14" t="s">
        <v>181</v>
      </c>
      <c r="B83" s="57">
        <f>SUM(H83:J83)</f>
        <v>737</v>
      </c>
      <c r="C83" s="54"/>
      <c r="D83" s="54">
        <v>230</v>
      </c>
      <c r="E83" s="54">
        <v>507</v>
      </c>
      <c r="F83" s="54">
        <v>0</v>
      </c>
      <c r="G83" s="54"/>
      <c r="H83" s="54">
        <v>587</v>
      </c>
      <c r="I83" s="54">
        <v>137</v>
      </c>
      <c r="J83" s="54">
        <v>13</v>
      </c>
      <c r="K83" s="61"/>
    </row>
    <row r="84" spans="1:11" ht="15" customHeight="1">
      <c r="A84" s="14" t="s">
        <v>182</v>
      </c>
      <c r="B84" s="57">
        <f>SUM(H84:J84)</f>
        <v>191</v>
      </c>
      <c r="C84" s="54"/>
      <c r="D84" s="54">
        <v>8</v>
      </c>
      <c r="E84" s="54">
        <v>177</v>
      </c>
      <c r="F84" s="54">
        <v>6</v>
      </c>
      <c r="G84" s="54"/>
      <c r="H84" s="54">
        <v>0</v>
      </c>
      <c r="I84" s="54">
        <v>141</v>
      </c>
      <c r="J84" s="54">
        <v>50</v>
      </c>
      <c r="K84" s="61"/>
    </row>
    <row r="85" spans="1:10" s="4" customFormat="1" ht="6" customHeight="1">
      <c r="A85" s="73"/>
      <c r="B85" s="55"/>
      <c r="C85" s="55"/>
      <c r="D85" s="55"/>
      <c r="E85" s="55"/>
      <c r="F85" s="55"/>
      <c r="G85" s="55"/>
      <c r="H85" s="55"/>
      <c r="I85" s="55"/>
      <c r="J85" s="55"/>
    </row>
    <row r="86" spans="1:10" s="4" customFormat="1" ht="15" customHeight="1">
      <c r="A86" s="7" t="s">
        <v>140</v>
      </c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5" customHeight="1">
      <c r="A87" s="14" t="s">
        <v>141</v>
      </c>
      <c r="B87" s="55">
        <f>SUM(D87:F87)</f>
        <v>2134</v>
      </c>
      <c r="C87" s="55"/>
      <c r="D87" s="55">
        <v>623</v>
      </c>
      <c r="E87" s="55">
        <v>1239</v>
      </c>
      <c r="F87" s="55">
        <v>272</v>
      </c>
      <c r="G87" s="55"/>
      <c r="H87" s="55">
        <v>1330</v>
      </c>
      <c r="I87" s="55">
        <v>430</v>
      </c>
      <c r="J87" s="55">
        <v>374</v>
      </c>
    </row>
    <row r="88" spans="1:10" ht="15" customHeight="1">
      <c r="A88" s="14" t="s">
        <v>142</v>
      </c>
      <c r="B88" s="55">
        <f>SUM(D88:F88)</f>
        <v>260</v>
      </c>
      <c r="C88" s="55"/>
      <c r="D88" s="55">
        <v>0</v>
      </c>
      <c r="E88" s="55">
        <v>0</v>
      </c>
      <c r="F88" s="55">
        <v>260</v>
      </c>
      <c r="G88" s="55"/>
      <c r="H88" s="55">
        <v>0</v>
      </c>
      <c r="I88" s="55">
        <v>0</v>
      </c>
      <c r="J88" s="55">
        <v>260</v>
      </c>
    </row>
    <row r="89" spans="1:10" ht="6" customHeight="1">
      <c r="A89" s="4"/>
      <c r="B89" s="55"/>
      <c r="C89" s="55"/>
      <c r="D89" s="55"/>
      <c r="E89" s="55"/>
      <c r="F89" s="55"/>
      <c r="G89" s="55"/>
      <c r="H89" s="55"/>
      <c r="I89" s="55"/>
      <c r="J89" s="55"/>
    </row>
    <row r="90" spans="1:10" s="4" customFormat="1" ht="15" customHeight="1">
      <c r="A90" s="7" t="s">
        <v>143</v>
      </c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15" customHeight="1">
      <c r="A91" s="14" t="s">
        <v>144</v>
      </c>
      <c r="B91" s="55">
        <f>SUM(D91:F91)</f>
        <v>2332</v>
      </c>
      <c r="C91" s="55"/>
      <c r="D91" s="55">
        <v>603</v>
      </c>
      <c r="E91" s="55">
        <v>1213</v>
      </c>
      <c r="F91" s="55">
        <v>516</v>
      </c>
      <c r="G91" s="55"/>
      <c r="H91" s="55">
        <v>1304</v>
      </c>
      <c r="I91" s="55">
        <v>410</v>
      </c>
      <c r="J91" s="55">
        <v>618</v>
      </c>
    </row>
    <row r="92" spans="1:10" ht="15" customHeight="1">
      <c r="A92" s="15" t="s">
        <v>145</v>
      </c>
      <c r="B92" s="63">
        <f>SUM(D92:F92)</f>
        <v>62</v>
      </c>
      <c r="C92" s="63"/>
      <c r="D92" s="63">
        <v>20</v>
      </c>
      <c r="E92" s="63">
        <v>26</v>
      </c>
      <c r="F92" s="63">
        <v>16</v>
      </c>
      <c r="G92" s="63"/>
      <c r="H92" s="63">
        <v>26</v>
      </c>
      <c r="I92" s="63">
        <v>20</v>
      </c>
      <c r="J92" s="63">
        <v>16</v>
      </c>
    </row>
    <row r="93" spans="1:10" ht="15" customHeight="1">
      <c r="A93" s="70" t="s">
        <v>14</v>
      </c>
      <c r="B93" s="138">
        <f>SUM(D93:F93)</f>
        <v>2394</v>
      </c>
      <c r="C93" s="71"/>
      <c r="D93" s="72">
        <v>623</v>
      </c>
      <c r="E93" s="72">
        <v>1239</v>
      </c>
      <c r="F93" s="72">
        <v>532</v>
      </c>
      <c r="G93" s="72"/>
      <c r="H93" s="72">
        <v>1330</v>
      </c>
      <c r="I93" s="72">
        <v>430</v>
      </c>
      <c r="J93" s="72">
        <v>634</v>
      </c>
    </row>
    <row r="94" spans="1:10" ht="6" customHeight="1">
      <c r="A94" s="8"/>
      <c r="B94" s="52"/>
      <c r="C94" s="52"/>
      <c r="D94" s="53"/>
      <c r="E94" s="53"/>
      <c r="F94" s="53"/>
      <c r="G94" s="53"/>
      <c r="H94" s="53"/>
      <c r="I94" s="53"/>
      <c r="J94" s="53"/>
    </row>
    <row r="95" ht="15" customHeight="1">
      <c r="A95" s="2" t="s">
        <v>82</v>
      </c>
    </row>
    <row r="97" ht="15" customHeight="1">
      <c r="A97" s="135" t="s">
        <v>240</v>
      </c>
    </row>
    <row r="98" ht="13.5" customHeight="1">
      <c r="A98" s="6" t="s">
        <v>80</v>
      </c>
    </row>
    <row r="99" ht="6" customHeight="1"/>
    <row r="100" spans="1:10" ht="15" customHeight="1">
      <c r="A100" s="332" t="s">
        <v>188</v>
      </c>
      <c r="B100" s="330" t="s">
        <v>14</v>
      </c>
      <c r="C100" s="9"/>
      <c r="D100" s="329" t="s">
        <v>2</v>
      </c>
      <c r="E100" s="329"/>
      <c r="F100" s="329"/>
      <c r="G100" s="10"/>
      <c r="H100" s="329" t="s">
        <v>81</v>
      </c>
      <c r="I100" s="329"/>
      <c r="J100" s="329"/>
    </row>
    <row r="101" spans="1:10" ht="34.5" customHeight="1">
      <c r="A101" s="333"/>
      <c r="B101" s="331"/>
      <c r="C101" s="13"/>
      <c r="D101" s="137" t="s">
        <v>4</v>
      </c>
      <c r="E101" s="137" t="s">
        <v>3</v>
      </c>
      <c r="F101" s="137" t="s">
        <v>39</v>
      </c>
      <c r="G101" s="137"/>
      <c r="H101" s="137" t="s">
        <v>5</v>
      </c>
      <c r="I101" s="137" t="s">
        <v>6</v>
      </c>
      <c r="J101" s="137" t="s">
        <v>7</v>
      </c>
    </row>
    <row r="102" spans="1:10" ht="6" customHeight="1">
      <c r="A102" s="140"/>
      <c r="B102" s="136"/>
      <c r="C102" s="136"/>
      <c r="D102" s="8"/>
      <c r="E102" s="8"/>
      <c r="F102" s="8"/>
      <c r="G102" s="8"/>
      <c r="H102" s="8"/>
      <c r="I102" s="8"/>
      <c r="J102" s="8"/>
    </row>
    <row r="103" ht="15" customHeight="1">
      <c r="A103" s="7" t="s">
        <v>0</v>
      </c>
    </row>
    <row r="104" spans="1:10" ht="15" customHeight="1">
      <c r="A104" s="14" t="s">
        <v>11</v>
      </c>
      <c r="B104" s="54">
        <v>136</v>
      </c>
      <c r="C104" s="54"/>
      <c r="D104" s="54">
        <v>76</v>
      </c>
      <c r="E104" s="54">
        <v>60</v>
      </c>
      <c r="F104" s="54">
        <v>0</v>
      </c>
      <c r="G104" s="54"/>
      <c r="H104" s="54">
        <v>126</v>
      </c>
      <c r="I104" s="54">
        <v>10</v>
      </c>
      <c r="J104" s="54">
        <v>0</v>
      </c>
    </row>
    <row r="105" spans="1:10" ht="15" customHeight="1">
      <c r="A105" s="14" t="s">
        <v>8</v>
      </c>
      <c r="B105" s="54">
        <v>471</v>
      </c>
      <c r="C105" s="54"/>
      <c r="D105" s="54">
        <v>80</v>
      </c>
      <c r="E105" s="57" t="s">
        <v>194</v>
      </c>
      <c r="F105" s="57" t="s">
        <v>194</v>
      </c>
      <c r="G105" s="54"/>
      <c r="H105" s="54">
        <v>444</v>
      </c>
      <c r="I105" s="54">
        <v>27</v>
      </c>
      <c r="J105" s="54">
        <v>0</v>
      </c>
    </row>
    <row r="106" spans="1:10" ht="15" customHeight="1">
      <c r="A106" s="14" t="s">
        <v>12</v>
      </c>
      <c r="B106" s="54">
        <v>483</v>
      </c>
      <c r="C106" s="54"/>
      <c r="D106" s="54">
        <v>8</v>
      </c>
      <c r="E106" s="54">
        <v>231</v>
      </c>
      <c r="F106" s="54">
        <v>244</v>
      </c>
      <c r="G106" s="54"/>
      <c r="H106" s="54">
        <v>130</v>
      </c>
      <c r="I106" s="54">
        <v>43</v>
      </c>
      <c r="J106" s="54">
        <v>310</v>
      </c>
    </row>
    <row r="107" spans="1:10" ht="15" customHeight="1">
      <c r="A107" s="14" t="s">
        <v>10</v>
      </c>
      <c r="B107" s="54">
        <v>141</v>
      </c>
      <c r="C107" s="54"/>
      <c r="D107" s="54">
        <v>79</v>
      </c>
      <c r="E107" s="54">
        <v>62</v>
      </c>
      <c r="F107" s="54">
        <v>0</v>
      </c>
      <c r="G107" s="54"/>
      <c r="H107" s="54">
        <v>54</v>
      </c>
      <c r="I107" s="54">
        <v>87</v>
      </c>
      <c r="J107" s="54">
        <v>0</v>
      </c>
    </row>
    <row r="108" spans="1:10" ht="15" customHeight="1">
      <c r="A108" s="14" t="s">
        <v>9</v>
      </c>
      <c r="B108" s="54">
        <v>406</v>
      </c>
      <c r="C108" s="54"/>
      <c r="D108" s="54">
        <v>153</v>
      </c>
      <c r="E108" s="54">
        <v>143</v>
      </c>
      <c r="F108" s="54">
        <v>110</v>
      </c>
      <c r="G108" s="54"/>
      <c r="H108" s="54">
        <v>171</v>
      </c>
      <c r="I108" s="54">
        <v>112</v>
      </c>
      <c r="J108" s="54">
        <v>123</v>
      </c>
    </row>
    <row r="109" spans="1:10" ht="15" customHeight="1">
      <c r="A109" s="14" t="s">
        <v>1</v>
      </c>
      <c r="B109" s="54">
        <v>101</v>
      </c>
      <c r="C109" s="54"/>
      <c r="D109" s="54">
        <v>10</v>
      </c>
      <c r="E109" s="57" t="s">
        <v>194</v>
      </c>
      <c r="F109" s="57" t="s">
        <v>194</v>
      </c>
      <c r="G109" s="54"/>
      <c r="H109" s="54">
        <v>11</v>
      </c>
      <c r="I109" s="54">
        <v>0</v>
      </c>
      <c r="J109" s="54">
        <v>90</v>
      </c>
    </row>
    <row r="110" spans="1:10" ht="6" customHeight="1">
      <c r="A110" s="14"/>
      <c r="B110" s="54"/>
      <c r="C110" s="54"/>
      <c r="D110" s="54"/>
      <c r="E110" s="54"/>
      <c r="F110" s="54"/>
      <c r="G110" s="54"/>
      <c r="H110" s="54"/>
      <c r="I110" s="54"/>
      <c r="J110" s="54"/>
    </row>
    <row r="111" spans="1:10" s="4" customFormat="1" ht="15" customHeight="1">
      <c r="A111" s="45" t="s">
        <v>184</v>
      </c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 s="1" customFormat="1" ht="15" customHeight="1">
      <c r="A112" s="14" t="s">
        <v>175</v>
      </c>
      <c r="B112" s="54">
        <f>SUM(D112:F112)</f>
        <v>444</v>
      </c>
      <c r="C112" s="54"/>
      <c r="D112" s="54">
        <v>0</v>
      </c>
      <c r="E112" s="54">
        <v>0</v>
      </c>
      <c r="F112" s="54">
        <v>444</v>
      </c>
      <c r="G112" s="54"/>
      <c r="H112" s="54">
        <v>0</v>
      </c>
      <c r="I112" s="54">
        <v>0</v>
      </c>
      <c r="J112" s="54">
        <v>444</v>
      </c>
    </row>
    <row r="113" spans="1:11" ht="15" customHeight="1">
      <c r="A113" s="14" t="s">
        <v>180</v>
      </c>
      <c r="B113" s="57">
        <f aca="true" t="shared" si="3" ref="B113:B123">SUM(D113:F113)</f>
        <v>706</v>
      </c>
      <c r="C113" s="54"/>
      <c r="D113" s="54">
        <v>279</v>
      </c>
      <c r="E113" s="54">
        <v>427</v>
      </c>
      <c r="F113" s="54">
        <v>0</v>
      </c>
      <c r="G113" s="54"/>
      <c r="H113" s="54">
        <v>562</v>
      </c>
      <c r="I113" s="54">
        <v>106</v>
      </c>
      <c r="J113" s="54">
        <v>38</v>
      </c>
      <c r="K113" s="35"/>
    </row>
    <row r="114" spans="1:11" ht="15" customHeight="1">
      <c r="A114" s="14" t="s">
        <v>181</v>
      </c>
      <c r="B114" s="57">
        <f t="shared" si="3"/>
        <v>123</v>
      </c>
      <c r="C114" s="54"/>
      <c r="D114" s="54">
        <v>123</v>
      </c>
      <c r="E114" s="57" t="s">
        <v>194</v>
      </c>
      <c r="F114" s="57" t="s">
        <v>194</v>
      </c>
      <c r="G114" s="54"/>
      <c r="H114" s="54">
        <v>374</v>
      </c>
      <c r="I114" s="54">
        <v>76</v>
      </c>
      <c r="J114" s="54">
        <v>13</v>
      </c>
      <c r="K114" s="35"/>
    </row>
    <row r="115" spans="1:11" ht="15" customHeight="1">
      <c r="A115" s="14" t="s">
        <v>182</v>
      </c>
      <c r="B115" s="57">
        <f t="shared" si="3"/>
        <v>4</v>
      </c>
      <c r="C115" s="54"/>
      <c r="D115" s="54">
        <v>4</v>
      </c>
      <c r="E115" s="57" t="s">
        <v>194</v>
      </c>
      <c r="F115" s="57" t="s">
        <v>194</v>
      </c>
      <c r="G115" s="54"/>
      <c r="H115" s="54">
        <v>0</v>
      </c>
      <c r="I115" s="54">
        <v>97</v>
      </c>
      <c r="J115" s="54">
        <v>28</v>
      </c>
      <c r="K115" s="35"/>
    </row>
    <row r="116" spans="1:11" ht="6" customHeight="1">
      <c r="A116" s="73"/>
      <c r="B116" s="57"/>
      <c r="C116" s="54"/>
      <c r="D116" s="54"/>
      <c r="E116" s="54"/>
      <c r="F116" s="54"/>
      <c r="G116" s="54"/>
      <c r="H116" s="54"/>
      <c r="I116" s="54"/>
      <c r="J116" s="54"/>
      <c r="K116" s="35"/>
    </row>
    <row r="117" spans="1:10" s="4" customFormat="1" ht="15" customHeight="1">
      <c r="A117" s="7" t="s">
        <v>140</v>
      </c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 ht="15" customHeight="1">
      <c r="A118" s="14" t="s">
        <v>141</v>
      </c>
      <c r="B118" s="4">
        <f t="shared" si="3"/>
        <v>1483</v>
      </c>
      <c r="C118" s="4"/>
      <c r="D118" s="55">
        <v>406</v>
      </c>
      <c r="E118" s="55">
        <v>886</v>
      </c>
      <c r="F118" s="55">
        <v>191</v>
      </c>
      <c r="G118" s="55"/>
      <c r="H118" s="55">
        <v>936</v>
      </c>
      <c r="I118" s="55">
        <v>279</v>
      </c>
      <c r="J118" s="55">
        <v>268</v>
      </c>
    </row>
    <row r="119" spans="1:10" ht="15" customHeight="1">
      <c r="A119" s="14" t="s">
        <v>142</v>
      </c>
      <c r="B119" s="4">
        <f t="shared" si="3"/>
        <v>255</v>
      </c>
      <c r="C119" s="4"/>
      <c r="D119" s="4">
        <v>0</v>
      </c>
      <c r="E119" s="4">
        <v>0</v>
      </c>
      <c r="F119" s="4">
        <v>255</v>
      </c>
      <c r="G119" s="4"/>
      <c r="H119" s="4">
        <v>0</v>
      </c>
      <c r="I119" s="4">
        <v>0</v>
      </c>
      <c r="J119" s="4">
        <v>255</v>
      </c>
    </row>
    <row r="120" spans="1:10" ht="6" customHeight="1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3" s="4" customFormat="1" ht="15" customHeight="1">
      <c r="A121" s="7" t="s">
        <v>143</v>
      </c>
      <c r="B121" s="55"/>
      <c r="C121" s="55"/>
    </row>
    <row r="122" spans="1:10" ht="15" customHeight="1">
      <c r="A122" s="14" t="s">
        <v>144</v>
      </c>
      <c r="B122" s="4">
        <f t="shared" si="3"/>
        <v>1692</v>
      </c>
      <c r="C122" s="4"/>
      <c r="D122" s="4">
        <v>390</v>
      </c>
      <c r="E122" s="4">
        <v>867</v>
      </c>
      <c r="F122" s="4">
        <v>435</v>
      </c>
      <c r="G122" s="4"/>
      <c r="H122" s="4">
        <v>917</v>
      </c>
      <c r="I122" s="4">
        <v>263</v>
      </c>
      <c r="J122" s="4">
        <v>512</v>
      </c>
    </row>
    <row r="123" spans="1:10" ht="15" customHeight="1">
      <c r="A123" s="15" t="s">
        <v>145</v>
      </c>
      <c r="B123" s="74">
        <f t="shared" si="3"/>
        <v>46</v>
      </c>
      <c r="C123" s="74"/>
      <c r="D123" s="74">
        <v>16</v>
      </c>
      <c r="E123" s="74">
        <v>19</v>
      </c>
      <c r="F123" s="74">
        <v>11</v>
      </c>
      <c r="G123" s="74"/>
      <c r="H123" s="74">
        <v>19</v>
      </c>
      <c r="I123" s="74">
        <v>16</v>
      </c>
      <c r="J123" s="74">
        <v>11</v>
      </c>
    </row>
    <row r="124" spans="1:10" ht="15" customHeight="1">
      <c r="A124" s="70" t="s">
        <v>14</v>
      </c>
      <c r="B124" s="138">
        <v>1738</v>
      </c>
      <c r="C124" s="71"/>
      <c r="D124" s="72">
        <v>406</v>
      </c>
      <c r="E124" s="72">
        <v>886</v>
      </c>
      <c r="F124" s="72">
        <v>446</v>
      </c>
      <c r="G124" s="72"/>
      <c r="H124" s="72">
        <v>936</v>
      </c>
      <c r="I124" s="72">
        <v>279</v>
      </c>
      <c r="J124" s="72">
        <v>523</v>
      </c>
    </row>
    <row r="125" ht="15" customHeight="1">
      <c r="A125" s="2" t="s">
        <v>82</v>
      </c>
    </row>
    <row r="127" ht="15" customHeight="1">
      <c r="A127" s="135" t="s">
        <v>241</v>
      </c>
    </row>
    <row r="128" ht="13.5" customHeight="1">
      <c r="A128" s="6" t="s">
        <v>80</v>
      </c>
    </row>
    <row r="129" ht="6" customHeight="1">
      <c r="A129" s="6"/>
    </row>
    <row r="130" spans="1:10" ht="15" customHeight="1">
      <c r="A130" s="332" t="s">
        <v>188</v>
      </c>
      <c r="B130" s="330" t="s">
        <v>14</v>
      </c>
      <c r="C130" s="9"/>
      <c r="D130" s="329" t="s">
        <v>2</v>
      </c>
      <c r="E130" s="329"/>
      <c r="F130" s="329"/>
      <c r="G130" s="10"/>
      <c r="H130" s="329" t="s">
        <v>81</v>
      </c>
      <c r="I130" s="329"/>
      <c r="J130" s="329"/>
    </row>
    <row r="131" spans="1:10" ht="34.5" customHeight="1">
      <c r="A131" s="333"/>
      <c r="B131" s="331"/>
      <c r="C131" s="13"/>
      <c r="D131" s="137" t="s">
        <v>4</v>
      </c>
      <c r="E131" s="137" t="s">
        <v>3</v>
      </c>
      <c r="F131" s="137" t="s">
        <v>39</v>
      </c>
      <c r="G131" s="137"/>
      <c r="H131" s="137" t="s">
        <v>5</v>
      </c>
      <c r="I131" s="137" t="s">
        <v>6</v>
      </c>
      <c r="J131" s="137" t="s">
        <v>7</v>
      </c>
    </row>
    <row r="133" spans="1:10" ht="15" customHeight="1">
      <c r="A133" s="8" t="s">
        <v>0</v>
      </c>
      <c r="B133" s="52"/>
      <c r="C133" s="52"/>
      <c r="D133" s="53"/>
      <c r="E133" s="53"/>
      <c r="F133" s="53"/>
      <c r="G133" s="53"/>
      <c r="H133" s="53"/>
      <c r="I133" s="53"/>
      <c r="J133" s="53"/>
    </row>
    <row r="134" spans="1:10" ht="15" customHeight="1">
      <c r="A134" s="14" t="s">
        <v>11</v>
      </c>
      <c r="B134" s="54">
        <v>8</v>
      </c>
      <c r="C134" s="54"/>
      <c r="D134" s="54">
        <v>4</v>
      </c>
      <c r="E134" s="54">
        <v>4</v>
      </c>
      <c r="F134" s="54">
        <v>0</v>
      </c>
      <c r="G134" s="54"/>
      <c r="H134" s="54">
        <v>8</v>
      </c>
      <c r="I134" s="54">
        <v>0</v>
      </c>
      <c r="J134" s="54">
        <v>0</v>
      </c>
    </row>
    <row r="135" spans="1:10" ht="15" customHeight="1">
      <c r="A135" s="14" t="s">
        <v>8</v>
      </c>
      <c r="B135" s="54">
        <v>205</v>
      </c>
      <c r="C135" s="54"/>
      <c r="D135" s="54">
        <v>32</v>
      </c>
      <c r="E135" s="57" t="s">
        <v>194</v>
      </c>
      <c r="F135" s="57" t="s">
        <v>194</v>
      </c>
      <c r="G135" s="54"/>
      <c r="H135" s="54">
        <v>178</v>
      </c>
      <c r="I135" s="54">
        <v>27</v>
      </c>
      <c r="J135" s="54">
        <v>0</v>
      </c>
    </row>
    <row r="136" spans="1:10" ht="15" customHeight="1">
      <c r="A136" s="14" t="s">
        <v>12</v>
      </c>
      <c r="B136" s="54">
        <v>57</v>
      </c>
      <c r="C136" s="54"/>
      <c r="D136" s="54">
        <v>0</v>
      </c>
      <c r="E136" s="54">
        <v>57</v>
      </c>
      <c r="F136" s="54">
        <v>0</v>
      </c>
      <c r="G136" s="54"/>
      <c r="H136" s="54">
        <v>31</v>
      </c>
      <c r="I136" s="54">
        <v>4</v>
      </c>
      <c r="J136" s="54">
        <v>22</v>
      </c>
    </row>
    <row r="137" spans="1:10" ht="15" customHeight="1">
      <c r="A137" s="14" t="s">
        <v>10</v>
      </c>
      <c r="B137" s="54">
        <v>114</v>
      </c>
      <c r="C137" s="54"/>
      <c r="D137" s="54">
        <v>81</v>
      </c>
      <c r="E137" s="54">
        <v>33</v>
      </c>
      <c r="F137" s="54">
        <v>0</v>
      </c>
      <c r="G137" s="54"/>
      <c r="H137" s="54">
        <v>62</v>
      </c>
      <c r="I137" s="54">
        <v>52</v>
      </c>
      <c r="J137" s="54">
        <v>0</v>
      </c>
    </row>
    <row r="138" spans="1:10" ht="15" customHeight="1">
      <c r="A138" s="14" t="s">
        <v>9</v>
      </c>
      <c r="B138" s="54">
        <v>236</v>
      </c>
      <c r="C138" s="54"/>
      <c r="D138" s="54">
        <v>95</v>
      </c>
      <c r="E138" s="54">
        <v>85</v>
      </c>
      <c r="F138" s="54">
        <v>56</v>
      </c>
      <c r="G138" s="54"/>
      <c r="H138" s="54">
        <v>105</v>
      </c>
      <c r="I138" s="54">
        <v>68</v>
      </c>
      <c r="J138" s="54">
        <v>63</v>
      </c>
    </row>
    <row r="139" spans="1:10" ht="15" customHeight="1">
      <c r="A139" s="14" t="s">
        <v>1</v>
      </c>
      <c r="B139" s="54">
        <v>36</v>
      </c>
      <c r="C139" s="54"/>
      <c r="D139" s="54">
        <v>5</v>
      </c>
      <c r="E139" s="57" t="s">
        <v>194</v>
      </c>
      <c r="F139" s="57" t="s">
        <v>194</v>
      </c>
      <c r="G139" s="54"/>
      <c r="H139" s="54">
        <v>10</v>
      </c>
      <c r="I139" s="54">
        <v>0</v>
      </c>
      <c r="J139" s="54">
        <v>26</v>
      </c>
    </row>
    <row r="140" spans="1:10" ht="6" customHeight="1">
      <c r="A140" s="73"/>
      <c r="B140" s="54"/>
      <c r="C140" s="54"/>
      <c r="D140" s="54"/>
      <c r="E140" s="54"/>
      <c r="F140" s="54"/>
      <c r="G140" s="54"/>
      <c r="H140" s="54"/>
      <c r="I140" s="54"/>
      <c r="J140" s="54"/>
    </row>
    <row r="141" spans="1:10" s="4" customFormat="1" ht="15" customHeight="1">
      <c r="A141" s="45" t="s">
        <v>184</v>
      </c>
      <c r="B141" s="55"/>
      <c r="C141" s="55"/>
      <c r="D141" s="55"/>
      <c r="E141" s="55"/>
      <c r="F141" s="55"/>
      <c r="G141" s="55"/>
      <c r="H141" s="55"/>
      <c r="I141" s="55"/>
      <c r="J141" s="55"/>
    </row>
    <row r="142" spans="1:10" s="1" customFormat="1" ht="15" customHeight="1">
      <c r="A142" s="14" t="s">
        <v>175</v>
      </c>
      <c r="B142" s="54">
        <f>SUM(D142:F142)</f>
        <v>82</v>
      </c>
      <c r="C142" s="54"/>
      <c r="D142" s="54">
        <v>0</v>
      </c>
      <c r="E142" s="54">
        <v>0</v>
      </c>
      <c r="F142" s="54">
        <v>82</v>
      </c>
      <c r="G142" s="54"/>
      <c r="H142" s="54">
        <v>0</v>
      </c>
      <c r="I142" s="54">
        <v>0</v>
      </c>
      <c r="J142" s="54">
        <v>82</v>
      </c>
    </row>
    <row r="143" spans="1:11" ht="15" customHeight="1">
      <c r="A143" s="14" t="s">
        <v>180</v>
      </c>
      <c r="B143" s="57">
        <f aca="true" t="shared" si="4" ref="B143:B153">SUM(D143:F143)</f>
        <v>234</v>
      </c>
      <c r="C143" s="54"/>
      <c r="D143" s="54">
        <v>106</v>
      </c>
      <c r="E143" s="54">
        <v>128</v>
      </c>
      <c r="F143" s="54">
        <v>0</v>
      </c>
      <c r="G143" s="54"/>
      <c r="H143" s="54">
        <v>181</v>
      </c>
      <c r="I143" s="54">
        <v>46</v>
      </c>
      <c r="J143" s="54">
        <v>7</v>
      </c>
      <c r="K143" s="35"/>
    </row>
    <row r="144" spans="1:11" ht="15" customHeight="1">
      <c r="A144" s="14" t="s">
        <v>181</v>
      </c>
      <c r="B144" s="57">
        <f t="shared" si="4"/>
        <v>107</v>
      </c>
      <c r="C144" s="54"/>
      <c r="D144" s="54">
        <v>107</v>
      </c>
      <c r="E144" s="57" t="s">
        <v>194</v>
      </c>
      <c r="F144" s="57" t="s">
        <v>194</v>
      </c>
      <c r="G144" s="54"/>
      <c r="H144" s="54">
        <v>213</v>
      </c>
      <c r="I144" s="54">
        <v>61</v>
      </c>
      <c r="J144" s="54">
        <v>0</v>
      </c>
      <c r="K144" s="35"/>
    </row>
    <row r="145" spans="1:11" ht="15" customHeight="1">
      <c r="A145" s="14" t="s">
        <v>182</v>
      </c>
      <c r="B145" s="57">
        <f t="shared" si="4"/>
        <v>4</v>
      </c>
      <c r="C145" s="54"/>
      <c r="D145" s="54">
        <v>4</v>
      </c>
      <c r="E145" s="57" t="s">
        <v>194</v>
      </c>
      <c r="F145" s="57" t="s">
        <v>194</v>
      </c>
      <c r="G145" s="54"/>
      <c r="H145" s="54">
        <v>0</v>
      </c>
      <c r="I145" s="54">
        <v>44</v>
      </c>
      <c r="J145" s="54">
        <v>22</v>
      </c>
      <c r="K145" s="35"/>
    </row>
    <row r="146" spans="1:10" s="4" customFormat="1" ht="6" customHeight="1">
      <c r="A146" s="73"/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1:10" s="4" customFormat="1" ht="15" customHeight="1">
      <c r="A147" s="7" t="s">
        <v>140</v>
      </c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1:10" ht="15" customHeight="1">
      <c r="A148" s="14" t="s">
        <v>141</v>
      </c>
      <c r="B148" s="4">
        <f t="shared" si="4"/>
        <v>651</v>
      </c>
      <c r="C148" s="4"/>
      <c r="D148" s="55">
        <v>217</v>
      </c>
      <c r="E148" s="55">
        <v>353</v>
      </c>
      <c r="F148" s="55">
        <v>81</v>
      </c>
      <c r="G148" s="55"/>
      <c r="H148" s="55">
        <v>217</v>
      </c>
      <c r="I148" s="55">
        <v>353</v>
      </c>
      <c r="J148" s="55">
        <v>81</v>
      </c>
    </row>
    <row r="149" spans="1:10" ht="15" customHeight="1">
      <c r="A149" s="14" t="s">
        <v>142</v>
      </c>
      <c r="B149" s="4">
        <f t="shared" si="4"/>
        <v>5</v>
      </c>
      <c r="C149" s="4"/>
      <c r="D149" s="4">
        <v>0</v>
      </c>
      <c r="E149" s="4">
        <v>0</v>
      </c>
      <c r="F149" s="4">
        <v>5</v>
      </c>
      <c r="G149" s="4"/>
      <c r="H149" s="4">
        <v>0</v>
      </c>
      <c r="I149" s="4">
        <v>0</v>
      </c>
      <c r="J149" s="4">
        <v>5</v>
      </c>
    </row>
    <row r="150" spans="1:10" ht="6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3" s="4" customFormat="1" ht="15" customHeight="1">
      <c r="A151" s="7" t="s">
        <v>143</v>
      </c>
      <c r="B151" s="55"/>
      <c r="C151" s="55"/>
    </row>
    <row r="152" spans="1:10" ht="15" customHeight="1">
      <c r="A152" s="14" t="s">
        <v>144</v>
      </c>
      <c r="B152" s="4">
        <f t="shared" si="4"/>
        <v>640</v>
      </c>
      <c r="C152" s="4"/>
      <c r="D152" s="4">
        <v>213</v>
      </c>
      <c r="E152" s="4">
        <v>346</v>
      </c>
      <c r="F152" s="4">
        <v>81</v>
      </c>
      <c r="G152" s="4"/>
      <c r="H152" s="4">
        <v>387</v>
      </c>
      <c r="I152" s="4">
        <v>147</v>
      </c>
      <c r="J152" s="4">
        <v>106</v>
      </c>
    </row>
    <row r="153" spans="1:10" ht="15" customHeight="1">
      <c r="A153" s="15" t="s">
        <v>145</v>
      </c>
      <c r="B153" s="74">
        <f t="shared" si="4"/>
        <v>16</v>
      </c>
      <c r="C153" s="74"/>
      <c r="D153" s="74">
        <v>4</v>
      </c>
      <c r="E153" s="74">
        <v>7</v>
      </c>
      <c r="F153" s="74">
        <v>5</v>
      </c>
      <c r="G153" s="74"/>
      <c r="H153" s="74">
        <v>7</v>
      </c>
      <c r="I153" s="74">
        <v>4</v>
      </c>
      <c r="J153" s="74">
        <v>5</v>
      </c>
    </row>
    <row r="154" spans="1:10" ht="15" customHeight="1">
      <c r="A154" s="70" t="s">
        <v>14</v>
      </c>
      <c r="B154" s="138">
        <v>656</v>
      </c>
      <c r="C154" s="71"/>
      <c r="D154" s="72">
        <v>217</v>
      </c>
      <c r="E154" s="72">
        <v>353</v>
      </c>
      <c r="F154" s="72">
        <v>86</v>
      </c>
      <c r="G154" s="72"/>
      <c r="H154" s="72">
        <v>394</v>
      </c>
      <c r="I154" s="72">
        <v>151</v>
      </c>
      <c r="J154" s="72">
        <v>111</v>
      </c>
    </row>
    <row r="155" spans="1:10" ht="6" customHeight="1">
      <c r="A155" s="8"/>
      <c r="B155" s="52"/>
      <c r="C155" s="52"/>
      <c r="D155" s="53"/>
      <c r="E155" s="53"/>
      <c r="F155" s="53"/>
      <c r="G155" s="53"/>
      <c r="H155" s="53"/>
      <c r="I155" s="53"/>
      <c r="J155" s="53"/>
    </row>
    <row r="156" ht="11.25">
      <c r="A156" s="2" t="s">
        <v>82</v>
      </c>
    </row>
    <row r="162" spans="10:12" ht="11.25">
      <c r="J162" s="35"/>
      <c r="K162" s="35"/>
      <c r="L162" s="35"/>
    </row>
  </sheetData>
  <sheetProtection/>
  <mergeCells count="20">
    <mergeCell ref="H6:J6"/>
    <mergeCell ref="D37:F37"/>
    <mergeCell ref="D6:F6"/>
    <mergeCell ref="A6:A7"/>
    <mergeCell ref="B6:B7"/>
    <mergeCell ref="A130:A131"/>
    <mergeCell ref="B100:B101"/>
    <mergeCell ref="A100:A101"/>
    <mergeCell ref="H37:J37"/>
    <mergeCell ref="D69:F69"/>
    <mergeCell ref="D130:F130"/>
    <mergeCell ref="H130:J130"/>
    <mergeCell ref="B130:B131"/>
    <mergeCell ref="H69:J69"/>
    <mergeCell ref="A37:A38"/>
    <mergeCell ref="B37:B38"/>
    <mergeCell ref="B69:B70"/>
    <mergeCell ref="A69:A70"/>
    <mergeCell ref="D100:F100"/>
    <mergeCell ref="H100:J10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20" customWidth="1"/>
    <col min="2" max="2" width="12.421875" style="20" bestFit="1" customWidth="1"/>
    <col min="3" max="3" width="44.00390625" style="20" bestFit="1" customWidth="1"/>
    <col min="4" max="4" width="5.421875" style="20" bestFit="1" customWidth="1"/>
    <col min="5" max="5" width="1.7109375" style="20" customWidth="1"/>
    <col min="6" max="6" width="10.28125" style="20" bestFit="1" customWidth="1"/>
    <col min="7" max="7" width="11.421875" style="20" customWidth="1"/>
    <col min="8" max="8" width="11.140625" style="20" bestFit="1" customWidth="1"/>
    <col min="9" max="9" width="1.7109375" style="20" customWidth="1"/>
    <col min="10" max="10" width="12.140625" style="20" bestFit="1" customWidth="1"/>
    <col min="11" max="11" width="9.28125" style="20" bestFit="1" customWidth="1"/>
    <col min="12" max="12" width="8.140625" style="20" bestFit="1" customWidth="1"/>
    <col min="13" max="16384" width="9.140625" style="20" customWidth="1"/>
  </cols>
  <sheetData>
    <row r="1" spans="1:7" ht="15" customHeight="1">
      <c r="A1" s="181" t="s">
        <v>242</v>
      </c>
      <c r="G1" s="44"/>
    </row>
    <row r="2" ht="13.5" customHeight="1">
      <c r="A2" s="19" t="s">
        <v>80</v>
      </c>
    </row>
    <row r="3" ht="6" customHeight="1"/>
    <row r="4" spans="1:12" ht="15" customHeight="1">
      <c r="A4" s="334" t="s">
        <v>0</v>
      </c>
      <c r="B4" s="334" t="s">
        <v>51</v>
      </c>
      <c r="C4" s="334" t="s">
        <v>52</v>
      </c>
      <c r="D4" s="335" t="s">
        <v>14</v>
      </c>
      <c r="E4" s="141"/>
      <c r="F4" s="329" t="s">
        <v>2</v>
      </c>
      <c r="G4" s="329"/>
      <c r="H4" s="329"/>
      <c r="I4" s="144"/>
      <c r="J4" s="329" t="s">
        <v>81</v>
      </c>
      <c r="K4" s="329"/>
      <c r="L4" s="329"/>
    </row>
    <row r="5" spans="1:12" ht="24.75" customHeight="1">
      <c r="A5" s="333"/>
      <c r="B5" s="333"/>
      <c r="C5" s="333"/>
      <c r="D5" s="331"/>
      <c r="E5" s="143"/>
      <c r="F5" s="137" t="s">
        <v>4</v>
      </c>
      <c r="G5" s="137" t="s">
        <v>3</v>
      </c>
      <c r="H5" s="137" t="s">
        <v>39</v>
      </c>
      <c r="I5" s="142"/>
      <c r="J5" s="142" t="s">
        <v>5</v>
      </c>
      <c r="K5" s="142" t="s">
        <v>6</v>
      </c>
      <c r="L5" s="142" t="s">
        <v>7</v>
      </c>
    </row>
    <row r="6" spans="1:3" s="18" customFormat="1" ht="15" customHeight="1">
      <c r="A6" s="39" t="s">
        <v>15</v>
      </c>
      <c r="B6" s="39"/>
      <c r="C6" s="39"/>
    </row>
    <row r="7" spans="1:12" ht="15" customHeight="1">
      <c r="A7" s="38" t="s">
        <v>11</v>
      </c>
      <c r="B7" s="21" t="s">
        <v>53</v>
      </c>
      <c r="C7" s="21" t="s">
        <v>19</v>
      </c>
      <c r="D7" s="149">
        <f aca="true" t="shared" si="0" ref="D7:D34">SUM(F7:H7)</f>
        <v>1</v>
      </c>
      <c r="E7" s="147"/>
      <c r="F7" s="149">
        <v>1</v>
      </c>
      <c r="G7" s="149">
        <v>0</v>
      </c>
      <c r="H7" s="149">
        <v>0</v>
      </c>
      <c r="I7" s="150"/>
      <c r="J7" s="150">
        <v>0</v>
      </c>
      <c r="K7" s="150">
        <v>1</v>
      </c>
      <c r="L7" s="150">
        <v>0</v>
      </c>
    </row>
    <row r="8" spans="1:12" ht="15" customHeight="1">
      <c r="A8" s="38" t="s">
        <v>11</v>
      </c>
      <c r="B8" s="21" t="s">
        <v>54</v>
      </c>
      <c r="C8" s="21" t="s">
        <v>18</v>
      </c>
      <c r="D8" s="149">
        <f t="shared" si="0"/>
        <v>2</v>
      </c>
      <c r="E8" s="147"/>
      <c r="F8" s="150">
        <v>2</v>
      </c>
      <c r="G8" s="150">
        <v>0</v>
      </c>
      <c r="H8" s="150">
        <v>0</v>
      </c>
      <c r="I8" s="150"/>
      <c r="J8" s="150">
        <v>2</v>
      </c>
      <c r="K8" s="150">
        <v>0</v>
      </c>
      <c r="L8" s="150">
        <v>0</v>
      </c>
    </row>
    <row r="9" spans="1:12" ht="15" customHeight="1">
      <c r="A9" s="38" t="s">
        <v>11</v>
      </c>
      <c r="B9" s="21" t="s">
        <v>55</v>
      </c>
      <c r="C9" s="21" t="s">
        <v>132</v>
      </c>
      <c r="D9" s="149">
        <f t="shared" si="0"/>
        <v>1</v>
      </c>
      <c r="E9" s="147"/>
      <c r="F9" s="150">
        <v>0</v>
      </c>
      <c r="G9" s="150">
        <v>1</v>
      </c>
      <c r="H9" s="150">
        <v>0</v>
      </c>
      <c r="I9" s="150"/>
      <c r="J9" s="150">
        <v>1</v>
      </c>
      <c r="K9" s="150">
        <v>0</v>
      </c>
      <c r="L9" s="150">
        <v>0</v>
      </c>
    </row>
    <row r="10" spans="1:12" ht="15" customHeight="1">
      <c r="A10" s="38" t="s">
        <v>11</v>
      </c>
      <c r="B10" s="21" t="s">
        <v>56</v>
      </c>
      <c r="C10" s="21" t="s">
        <v>17</v>
      </c>
      <c r="D10" s="149">
        <f t="shared" si="0"/>
        <v>2</v>
      </c>
      <c r="E10" s="147"/>
      <c r="F10" s="150">
        <v>0</v>
      </c>
      <c r="G10" s="150">
        <v>2</v>
      </c>
      <c r="H10" s="150">
        <v>0</v>
      </c>
      <c r="I10" s="150"/>
      <c r="J10" s="150">
        <v>2</v>
      </c>
      <c r="K10" s="150">
        <v>0</v>
      </c>
      <c r="L10" s="150">
        <v>0</v>
      </c>
    </row>
    <row r="11" spans="1:12" ht="15" customHeight="1">
      <c r="A11" s="38" t="s">
        <v>11</v>
      </c>
      <c r="B11" s="21" t="s">
        <v>57</v>
      </c>
      <c r="C11" s="21" t="s">
        <v>16</v>
      </c>
      <c r="D11" s="149">
        <f t="shared" si="0"/>
        <v>2</v>
      </c>
      <c r="E11" s="147"/>
      <c r="F11" s="150">
        <v>2</v>
      </c>
      <c r="G11" s="150">
        <v>0</v>
      </c>
      <c r="H11" s="150">
        <v>0</v>
      </c>
      <c r="I11" s="150"/>
      <c r="J11" s="150">
        <v>2</v>
      </c>
      <c r="K11" s="150">
        <v>0</v>
      </c>
      <c r="L11" s="150">
        <v>0</v>
      </c>
    </row>
    <row r="12" spans="1:12" ht="15" customHeight="1">
      <c r="A12" s="38" t="s">
        <v>8</v>
      </c>
      <c r="B12" s="21" t="s">
        <v>58</v>
      </c>
      <c r="C12" s="21" t="s">
        <v>133</v>
      </c>
      <c r="D12" s="149">
        <f t="shared" si="0"/>
        <v>2</v>
      </c>
      <c r="E12" s="147"/>
      <c r="F12" s="150">
        <v>0</v>
      </c>
      <c r="G12" s="150">
        <v>2</v>
      </c>
      <c r="H12" s="150">
        <v>0</v>
      </c>
      <c r="I12" s="150"/>
      <c r="J12" s="150">
        <v>2</v>
      </c>
      <c r="K12" s="150">
        <v>0</v>
      </c>
      <c r="L12" s="150">
        <v>0</v>
      </c>
    </row>
    <row r="13" spans="1:12" ht="15" customHeight="1">
      <c r="A13" s="38" t="s">
        <v>8</v>
      </c>
      <c r="B13" s="21" t="s">
        <v>59</v>
      </c>
      <c r="C13" s="21" t="s">
        <v>20</v>
      </c>
      <c r="D13" s="149">
        <f t="shared" si="0"/>
        <v>33</v>
      </c>
      <c r="E13" s="147"/>
      <c r="F13" s="150">
        <v>4</v>
      </c>
      <c r="G13" s="150">
        <v>28</v>
      </c>
      <c r="H13" s="150">
        <v>1</v>
      </c>
      <c r="I13" s="150"/>
      <c r="J13" s="150">
        <v>29</v>
      </c>
      <c r="K13" s="150">
        <v>4</v>
      </c>
      <c r="L13" s="150">
        <v>0</v>
      </c>
    </row>
    <row r="14" spans="1:12" ht="15" customHeight="1">
      <c r="A14" s="38" t="s">
        <v>8</v>
      </c>
      <c r="B14" s="21" t="s">
        <v>60</v>
      </c>
      <c r="C14" s="21" t="s">
        <v>21</v>
      </c>
      <c r="D14" s="149">
        <f t="shared" si="0"/>
        <v>2</v>
      </c>
      <c r="E14" s="147"/>
      <c r="F14" s="150">
        <v>0</v>
      </c>
      <c r="G14" s="150">
        <v>2</v>
      </c>
      <c r="H14" s="150">
        <v>0</v>
      </c>
      <c r="I14" s="150"/>
      <c r="J14" s="150">
        <v>2</v>
      </c>
      <c r="K14" s="150">
        <v>0</v>
      </c>
      <c r="L14" s="150">
        <v>0</v>
      </c>
    </row>
    <row r="15" spans="1:12" ht="15" customHeight="1">
      <c r="A15" s="38" t="s">
        <v>12</v>
      </c>
      <c r="B15" s="21" t="s">
        <v>61</v>
      </c>
      <c r="C15" s="21" t="s">
        <v>134</v>
      </c>
      <c r="D15" s="149">
        <f t="shared" si="0"/>
        <v>1</v>
      </c>
      <c r="E15" s="147"/>
      <c r="F15" s="150">
        <v>1</v>
      </c>
      <c r="G15" s="150">
        <v>0</v>
      </c>
      <c r="H15" s="150">
        <v>0</v>
      </c>
      <c r="I15" s="150"/>
      <c r="J15" s="150">
        <v>1</v>
      </c>
      <c r="K15" s="150">
        <v>0</v>
      </c>
      <c r="L15" s="150">
        <v>0</v>
      </c>
    </row>
    <row r="16" spans="1:12" ht="15" customHeight="1">
      <c r="A16" s="38" t="s">
        <v>12</v>
      </c>
      <c r="B16" s="21" t="s">
        <v>62</v>
      </c>
      <c r="C16" s="21" t="s">
        <v>24</v>
      </c>
      <c r="D16" s="149">
        <f t="shared" si="0"/>
        <v>4</v>
      </c>
      <c r="E16" s="147"/>
      <c r="F16" s="150">
        <v>0</v>
      </c>
      <c r="G16" s="150">
        <v>4</v>
      </c>
      <c r="H16" s="150">
        <v>0</v>
      </c>
      <c r="I16" s="150"/>
      <c r="J16" s="150">
        <v>2</v>
      </c>
      <c r="K16" s="150">
        <v>2</v>
      </c>
      <c r="L16" s="150">
        <v>0</v>
      </c>
    </row>
    <row r="17" spans="1:12" ht="15" customHeight="1">
      <c r="A17" s="38" t="s">
        <v>12</v>
      </c>
      <c r="B17" s="21" t="s">
        <v>63</v>
      </c>
      <c r="C17" s="21" t="s">
        <v>23</v>
      </c>
      <c r="D17" s="149">
        <f t="shared" si="0"/>
        <v>5</v>
      </c>
      <c r="E17" s="147"/>
      <c r="F17" s="150">
        <v>0</v>
      </c>
      <c r="G17" s="150">
        <v>4</v>
      </c>
      <c r="H17" s="150">
        <v>1</v>
      </c>
      <c r="I17" s="150"/>
      <c r="J17" s="150">
        <v>2</v>
      </c>
      <c r="K17" s="150">
        <v>1</v>
      </c>
      <c r="L17" s="150">
        <v>2</v>
      </c>
    </row>
    <row r="18" spans="1:12" ht="15" customHeight="1">
      <c r="A18" s="38" t="s">
        <v>12</v>
      </c>
      <c r="B18" s="21" t="s">
        <v>64</v>
      </c>
      <c r="C18" s="21" t="s">
        <v>25</v>
      </c>
      <c r="D18" s="149">
        <f t="shared" si="0"/>
        <v>1</v>
      </c>
      <c r="E18" s="147"/>
      <c r="F18" s="150">
        <v>0</v>
      </c>
      <c r="G18" s="150">
        <v>1</v>
      </c>
      <c r="H18" s="150">
        <v>0</v>
      </c>
      <c r="I18" s="150"/>
      <c r="J18" s="150">
        <v>1</v>
      </c>
      <c r="K18" s="150">
        <v>0</v>
      </c>
      <c r="L18" s="150">
        <v>0</v>
      </c>
    </row>
    <row r="19" spans="1:12" ht="15" customHeight="1">
      <c r="A19" s="38" t="s">
        <v>12</v>
      </c>
      <c r="B19" s="21" t="s">
        <v>65</v>
      </c>
      <c r="C19" s="21" t="s">
        <v>22</v>
      </c>
      <c r="D19" s="149">
        <f t="shared" si="0"/>
        <v>7</v>
      </c>
      <c r="E19" s="147"/>
      <c r="F19" s="150">
        <v>0</v>
      </c>
      <c r="G19" s="150">
        <v>7</v>
      </c>
      <c r="H19" s="150">
        <v>0</v>
      </c>
      <c r="I19" s="150"/>
      <c r="J19" s="150">
        <v>3</v>
      </c>
      <c r="K19" s="150">
        <v>2</v>
      </c>
      <c r="L19" s="150">
        <v>2</v>
      </c>
    </row>
    <row r="20" spans="1:12" ht="15" customHeight="1">
      <c r="A20" s="38" t="s">
        <v>10</v>
      </c>
      <c r="B20" s="21" t="s">
        <v>66</v>
      </c>
      <c r="C20" s="21" t="s">
        <v>26</v>
      </c>
      <c r="D20" s="149">
        <f t="shared" si="0"/>
        <v>4</v>
      </c>
      <c r="E20" s="147"/>
      <c r="F20" s="150">
        <v>3</v>
      </c>
      <c r="G20" s="150">
        <v>1</v>
      </c>
      <c r="H20" s="150">
        <v>0</v>
      </c>
      <c r="I20" s="150"/>
      <c r="J20" s="150">
        <v>3</v>
      </c>
      <c r="K20" s="150">
        <v>1</v>
      </c>
      <c r="L20" s="150">
        <v>0</v>
      </c>
    </row>
    <row r="21" spans="1:12" ht="15" customHeight="1">
      <c r="A21" s="38" t="s">
        <v>10</v>
      </c>
      <c r="B21" s="21" t="s">
        <v>67</v>
      </c>
      <c r="C21" s="21" t="s">
        <v>27</v>
      </c>
      <c r="D21" s="149">
        <f t="shared" si="0"/>
        <v>2</v>
      </c>
      <c r="E21" s="147"/>
      <c r="F21" s="150">
        <v>1</v>
      </c>
      <c r="G21" s="150">
        <v>1</v>
      </c>
      <c r="H21" s="150">
        <v>0</v>
      </c>
      <c r="I21" s="150"/>
      <c r="J21" s="150">
        <v>2</v>
      </c>
      <c r="K21" s="150">
        <v>0</v>
      </c>
      <c r="L21" s="150">
        <v>0</v>
      </c>
    </row>
    <row r="22" spans="1:12" ht="15" customHeight="1">
      <c r="A22" s="38" t="s">
        <v>10</v>
      </c>
      <c r="B22" s="21" t="s">
        <v>68</v>
      </c>
      <c r="C22" s="21" t="s">
        <v>135</v>
      </c>
      <c r="D22" s="149">
        <f t="shared" si="0"/>
        <v>5</v>
      </c>
      <c r="E22" s="147"/>
      <c r="F22" s="150">
        <v>2</v>
      </c>
      <c r="G22" s="150">
        <v>3</v>
      </c>
      <c r="H22" s="150">
        <v>0</v>
      </c>
      <c r="I22" s="150"/>
      <c r="J22" s="150">
        <v>1</v>
      </c>
      <c r="K22" s="150">
        <v>4</v>
      </c>
      <c r="L22" s="150">
        <v>0</v>
      </c>
    </row>
    <row r="23" spans="1:12" ht="15" customHeight="1">
      <c r="A23" s="38" t="s">
        <v>10</v>
      </c>
      <c r="B23" s="21" t="s">
        <v>69</v>
      </c>
      <c r="C23" s="21" t="s">
        <v>28</v>
      </c>
      <c r="D23" s="149">
        <f t="shared" si="0"/>
        <v>3</v>
      </c>
      <c r="E23" s="147"/>
      <c r="F23" s="150">
        <v>3</v>
      </c>
      <c r="G23" s="150">
        <v>0</v>
      </c>
      <c r="H23" s="150">
        <v>0</v>
      </c>
      <c r="I23" s="150"/>
      <c r="J23" s="150">
        <v>0</v>
      </c>
      <c r="K23" s="150">
        <v>3</v>
      </c>
      <c r="L23" s="150">
        <v>0</v>
      </c>
    </row>
    <row r="24" spans="1:12" ht="15" customHeight="1">
      <c r="A24" s="38" t="s">
        <v>9</v>
      </c>
      <c r="B24" s="21" t="s">
        <v>70</v>
      </c>
      <c r="C24" s="21" t="s">
        <v>35</v>
      </c>
      <c r="D24" s="149">
        <f t="shared" si="0"/>
        <v>2</v>
      </c>
      <c r="E24" s="147"/>
      <c r="F24" s="150">
        <v>0</v>
      </c>
      <c r="G24" s="150">
        <v>2</v>
      </c>
      <c r="H24" s="150">
        <v>0</v>
      </c>
      <c r="I24" s="150"/>
      <c r="J24" s="150">
        <v>1</v>
      </c>
      <c r="K24" s="150">
        <v>1</v>
      </c>
      <c r="L24" s="150">
        <v>0</v>
      </c>
    </row>
    <row r="25" spans="1:12" ht="15" customHeight="1">
      <c r="A25" s="38" t="s">
        <v>9</v>
      </c>
      <c r="B25" s="21" t="s">
        <v>71</v>
      </c>
      <c r="C25" s="21" t="s">
        <v>30</v>
      </c>
      <c r="D25" s="149">
        <f t="shared" si="0"/>
        <v>3</v>
      </c>
      <c r="E25" s="147"/>
      <c r="F25" s="150">
        <v>1</v>
      </c>
      <c r="G25" s="150">
        <v>2</v>
      </c>
      <c r="H25" s="150">
        <v>0</v>
      </c>
      <c r="I25" s="150"/>
      <c r="J25" s="150">
        <v>1</v>
      </c>
      <c r="K25" s="150">
        <v>2</v>
      </c>
      <c r="L25" s="150">
        <v>0</v>
      </c>
    </row>
    <row r="26" spans="1:12" ht="15" customHeight="1">
      <c r="A26" s="38" t="s">
        <v>9</v>
      </c>
      <c r="B26" s="21" t="s">
        <v>72</v>
      </c>
      <c r="C26" s="21" t="s">
        <v>34</v>
      </c>
      <c r="D26" s="149">
        <f t="shared" si="0"/>
        <v>1</v>
      </c>
      <c r="E26" s="147"/>
      <c r="F26" s="150">
        <v>0</v>
      </c>
      <c r="G26" s="150">
        <v>1</v>
      </c>
      <c r="H26" s="150">
        <v>0</v>
      </c>
      <c r="I26" s="150"/>
      <c r="J26" s="150">
        <v>0</v>
      </c>
      <c r="K26" s="150">
        <v>1</v>
      </c>
      <c r="L26" s="150">
        <v>0</v>
      </c>
    </row>
    <row r="27" spans="1:12" ht="15" customHeight="1">
      <c r="A27" s="38" t="s">
        <v>9</v>
      </c>
      <c r="B27" s="21" t="s">
        <v>73</v>
      </c>
      <c r="C27" s="21" t="s">
        <v>31</v>
      </c>
      <c r="D27" s="149">
        <f t="shared" si="0"/>
        <v>8</v>
      </c>
      <c r="E27" s="147"/>
      <c r="F27" s="150">
        <v>1</v>
      </c>
      <c r="G27" s="150">
        <v>5</v>
      </c>
      <c r="H27" s="150">
        <v>2</v>
      </c>
      <c r="I27" s="150"/>
      <c r="J27" s="150">
        <v>4</v>
      </c>
      <c r="K27" s="150">
        <v>1</v>
      </c>
      <c r="L27" s="150">
        <v>3</v>
      </c>
    </row>
    <row r="28" spans="1:12" ht="15" customHeight="1">
      <c r="A28" s="38" t="s">
        <v>9</v>
      </c>
      <c r="B28" s="21" t="s">
        <v>74</v>
      </c>
      <c r="C28" s="21" t="s">
        <v>32</v>
      </c>
      <c r="D28" s="149">
        <f t="shared" si="0"/>
        <v>1</v>
      </c>
      <c r="E28" s="147"/>
      <c r="F28" s="150">
        <v>1</v>
      </c>
      <c r="G28" s="150">
        <v>0</v>
      </c>
      <c r="H28" s="150">
        <v>0</v>
      </c>
      <c r="I28" s="150"/>
      <c r="J28" s="150">
        <v>1</v>
      </c>
      <c r="K28" s="150">
        <v>0</v>
      </c>
      <c r="L28" s="150">
        <v>0</v>
      </c>
    </row>
    <row r="29" spans="1:12" ht="15" customHeight="1">
      <c r="A29" s="38" t="s">
        <v>9</v>
      </c>
      <c r="B29" s="21" t="s">
        <v>75</v>
      </c>
      <c r="C29" s="21" t="s">
        <v>29</v>
      </c>
      <c r="D29" s="149">
        <f t="shared" si="0"/>
        <v>7</v>
      </c>
      <c r="E29" s="147"/>
      <c r="F29" s="150">
        <v>3</v>
      </c>
      <c r="G29" s="150">
        <v>4</v>
      </c>
      <c r="H29" s="150">
        <v>0</v>
      </c>
      <c r="I29" s="150"/>
      <c r="J29" s="150">
        <v>3</v>
      </c>
      <c r="K29" s="150">
        <v>3</v>
      </c>
      <c r="L29" s="150">
        <v>1</v>
      </c>
    </row>
    <row r="30" spans="1:12" ht="15" customHeight="1">
      <c r="A30" s="38" t="s">
        <v>9</v>
      </c>
      <c r="B30" s="21" t="s">
        <v>76</v>
      </c>
      <c r="C30" s="21" t="s">
        <v>33</v>
      </c>
      <c r="D30" s="149">
        <f t="shared" si="0"/>
        <v>2</v>
      </c>
      <c r="E30" s="147"/>
      <c r="F30" s="150">
        <v>2</v>
      </c>
      <c r="G30" s="150">
        <v>0</v>
      </c>
      <c r="H30" s="150">
        <v>0</v>
      </c>
      <c r="I30" s="150"/>
      <c r="J30" s="150">
        <v>1</v>
      </c>
      <c r="K30" s="150">
        <v>1</v>
      </c>
      <c r="L30" s="150">
        <v>0</v>
      </c>
    </row>
    <row r="31" spans="1:12" ht="15" customHeight="1">
      <c r="A31" s="38" t="s">
        <v>9</v>
      </c>
      <c r="B31" s="21" t="s">
        <v>77</v>
      </c>
      <c r="C31" s="21" t="s">
        <v>36</v>
      </c>
      <c r="D31" s="149">
        <f t="shared" si="0"/>
        <v>1</v>
      </c>
      <c r="E31" s="147"/>
      <c r="F31" s="150">
        <v>1</v>
      </c>
      <c r="G31" s="150">
        <v>0</v>
      </c>
      <c r="H31" s="150">
        <v>0</v>
      </c>
      <c r="I31" s="150"/>
      <c r="J31" s="150">
        <v>1</v>
      </c>
      <c r="K31" s="150">
        <v>0</v>
      </c>
      <c r="L31" s="150">
        <v>0</v>
      </c>
    </row>
    <row r="32" spans="1:12" ht="15" customHeight="1">
      <c r="A32" s="38" t="s">
        <v>1</v>
      </c>
      <c r="B32" s="21" t="s">
        <v>114</v>
      </c>
      <c r="C32" s="21" t="s">
        <v>115</v>
      </c>
      <c r="D32" s="149">
        <f t="shared" si="0"/>
        <v>1</v>
      </c>
      <c r="E32" s="147"/>
      <c r="F32" s="150">
        <v>0</v>
      </c>
      <c r="G32" s="150">
        <v>1</v>
      </c>
      <c r="H32" s="150">
        <v>0</v>
      </c>
      <c r="I32" s="150"/>
      <c r="J32" s="150">
        <v>1</v>
      </c>
      <c r="K32" s="150">
        <v>0</v>
      </c>
      <c r="L32" s="150">
        <v>0</v>
      </c>
    </row>
    <row r="33" spans="1:12" ht="15" customHeight="1">
      <c r="A33" s="38" t="s">
        <v>1</v>
      </c>
      <c r="B33" s="21" t="s">
        <v>78</v>
      </c>
      <c r="C33" s="21" t="s">
        <v>37</v>
      </c>
      <c r="D33" s="149">
        <f t="shared" si="0"/>
        <v>1</v>
      </c>
      <c r="E33" s="147"/>
      <c r="F33" s="150">
        <v>1</v>
      </c>
      <c r="G33" s="150">
        <v>0</v>
      </c>
      <c r="H33" s="150">
        <v>0</v>
      </c>
      <c r="I33" s="150"/>
      <c r="J33" s="150">
        <v>1</v>
      </c>
      <c r="K33" s="150">
        <v>0</v>
      </c>
      <c r="L33" s="150">
        <v>0</v>
      </c>
    </row>
    <row r="34" spans="1:12" ht="15" customHeight="1">
      <c r="A34" s="38" t="s">
        <v>1</v>
      </c>
      <c r="B34" s="21" t="s">
        <v>79</v>
      </c>
      <c r="C34" s="21" t="s">
        <v>136</v>
      </c>
      <c r="D34" s="149">
        <f t="shared" si="0"/>
        <v>2</v>
      </c>
      <c r="E34" s="147"/>
      <c r="F34" s="150">
        <v>0</v>
      </c>
      <c r="G34" s="150">
        <v>0</v>
      </c>
      <c r="H34" s="150">
        <v>2</v>
      </c>
      <c r="I34" s="150"/>
      <c r="J34" s="150">
        <v>0</v>
      </c>
      <c r="K34" s="150">
        <v>0</v>
      </c>
      <c r="L34" s="150">
        <v>2</v>
      </c>
    </row>
    <row r="35" spans="1:12" ht="15" customHeight="1">
      <c r="A35" s="161" t="s">
        <v>189</v>
      </c>
      <c r="B35" s="21"/>
      <c r="C35" s="21"/>
      <c r="D35" s="145">
        <f>SUM(F35:H35)</f>
        <v>106</v>
      </c>
      <c r="E35" s="147"/>
      <c r="F35" s="148">
        <f>SUM(F7:F34)</f>
        <v>29</v>
      </c>
      <c r="G35" s="148">
        <f>SUM(G7:G34)</f>
        <v>71</v>
      </c>
      <c r="H35" s="148">
        <f>SUM(H7:H34)</f>
        <v>6</v>
      </c>
      <c r="I35" s="148"/>
      <c r="J35" s="148">
        <f>SUM(J7:J34)</f>
        <v>69</v>
      </c>
      <c r="K35" s="148">
        <f>SUM(K7:K34)</f>
        <v>27</v>
      </c>
      <c r="L35" s="148">
        <f>SUM(L7:L34)</f>
        <v>10</v>
      </c>
    </row>
    <row r="36" spans="1:4" s="21" customFormat="1" ht="6.75" customHeight="1">
      <c r="A36" s="38"/>
      <c r="D36" s="22"/>
    </row>
    <row r="37" spans="1:3" ht="15" customHeight="1">
      <c r="A37" s="39" t="s">
        <v>116</v>
      </c>
      <c r="B37" s="39"/>
      <c r="C37" s="39"/>
    </row>
    <row r="38" spans="1:12" ht="15" customHeight="1">
      <c r="A38" s="38" t="s">
        <v>11</v>
      </c>
      <c r="B38" s="21" t="s">
        <v>53</v>
      </c>
      <c r="C38" s="21" t="s">
        <v>19</v>
      </c>
      <c r="D38" s="87">
        <f aca="true" t="shared" si="1" ref="D38:D65">SUM(F38:H38)</f>
        <v>1</v>
      </c>
      <c r="E38" s="22"/>
      <c r="F38" s="21">
        <v>1</v>
      </c>
      <c r="G38" s="21">
        <v>0</v>
      </c>
      <c r="H38" s="21">
        <v>0</v>
      </c>
      <c r="I38" s="21"/>
      <c r="J38" s="21">
        <v>0</v>
      </c>
      <c r="K38" s="21">
        <v>1</v>
      </c>
      <c r="L38" s="21">
        <v>0</v>
      </c>
    </row>
    <row r="39" spans="1:12" ht="15" customHeight="1">
      <c r="A39" s="38" t="s">
        <v>11</v>
      </c>
      <c r="B39" s="21" t="s">
        <v>54</v>
      </c>
      <c r="C39" s="21" t="s">
        <v>18</v>
      </c>
      <c r="D39" s="87">
        <f t="shared" si="1"/>
        <v>2</v>
      </c>
      <c r="E39" s="22"/>
      <c r="F39" s="21">
        <v>2</v>
      </c>
      <c r="G39" s="21">
        <v>0</v>
      </c>
      <c r="H39" s="21">
        <v>0</v>
      </c>
      <c r="I39" s="21"/>
      <c r="J39" s="21">
        <v>2</v>
      </c>
      <c r="K39" s="21">
        <v>0</v>
      </c>
      <c r="L39" s="21">
        <v>0</v>
      </c>
    </row>
    <row r="40" spans="1:12" ht="15" customHeight="1">
      <c r="A40" s="38" t="s">
        <v>11</v>
      </c>
      <c r="B40" s="21" t="s">
        <v>55</v>
      </c>
      <c r="C40" s="21" t="s">
        <v>132</v>
      </c>
      <c r="D40" s="87">
        <f t="shared" si="1"/>
        <v>1</v>
      </c>
      <c r="E40" s="22"/>
      <c r="F40" s="21">
        <v>0</v>
      </c>
      <c r="G40" s="21">
        <v>1</v>
      </c>
      <c r="H40" s="21">
        <v>0</v>
      </c>
      <c r="I40" s="21"/>
      <c r="J40" s="21">
        <v>1</v>
      </c>
      <c r="K40" s="21">
        <v>0</v>
      </c>
      <c r="L40" s="21">
        <v>0</v>
      </c>
    </row>
    <row r="41" spans="1:12" ht="15" customHeight="1">
      <c r="A41" s="38" t="s">
        <v>11</v>
      </c>
      <c r="B41" s="21" t="s">
        <v>56</v>
      </c>
      <c r="C41" s="21" t="s">
        <v>17</v>
      </c>
      <c r="D41" s="87">
        <f t="shared" si="1"/>
        <v>2</v>
      </c>
      <c r="E41" s="22"/>
      <c r="F41" s="21">
        <v>0</v>
      </c>
      <c r="G41" s="21">
        <v>2</v>
      </c>
      <c r="H41" s="21">
        <v>0</v>
      </c>
      <c r="I41" s="21"/>
      <c r="J41" s="21">
        <v>2</v>
      </c>
      <c r="K41" s="21">
        <v>0</v>
      </c>
      <c r="L41" s="21">
        <v>0</v>
      </c>
    </row>
    <row r="42" spans="1:12" ht="15" customHeight="1">
      <c r="A42" s="38" t="s">
        <v>11</v>
      </c>
      <c r="B42" s="21" t="s">
        <v>57</v>
      </c>
      <c r="C42" s="21" t="s">
        <v>16</v>
      </c>
      <c r="D42" s="87">
        <f t="shared" si="1"/>
        <v>2</v>
      </c>
      <c r="E42" s="22"/>
      <c r="F42" s="21">
        <v>2</v>
      </c>
      <c r="G42" s="21">
        <v>0</v>
      </c>
      <c r="H42" s="21">
        <v>0</v>
      </c>
      <c r="I42" s="21"/>
      <c r="J42" s="21">
        <v>2</v>
      </c>
      <c r="K42" s="21">
        <v>0</v>
      </c>
      <c r="L42" s="21">
        <v>0</v>
      </c>
    </row>
    <row r="43" spans="1:12" ht="15" customHeight="1">
      <c r="A43" s="38" t="s">
        <v>8</v>
      </c>
      <c r="B43" s="21" t="s">
        <v>58</v>
      </c>
      <c r="C43" s="21" t="s">
        <v>133</v>
      </c>
      <c r="D43" s="87">
        <f t="shared" si="1"/>
        <v>2</v>
      </c>
      <c r="E43" s="22"/>
      <c r="F43" s="21">
        <v>0</v>
      </c>
      <c r="G43" s="21">
        <v>2</v>
      </c>
      <c r="H43" s="21">
        <v>0</v>
      </c>
      <c r="I43" s="21"/>
      <c r="J43" s="21">
        <v>2</v>
      </c>
      <c r="K43" s="21">
        <v>0</v>
      </c>
      <c r="L43" s="21">
        <v>0</v>
      </c>
    </row>
    <row r="44" spans="1:12" ht="15" customHeight="1">
      <c r="A44" s="38" t="s">
        <v>8</v>
      </c>
      <c r="B44" s="21" t="s">
        <v>59</v>
      </c>
      <c r="C44" s="21" t="s">
        <v>20</v>
      </c>
      <c r="D44" s="87">
        <f t="shared" si="1"/>
        <v>33</v>
      </c>
      <c r="E44" s="22"/>
      <c r="F44" s="21">
        <v>4</v>
      </c>
      <c r="G44" s="21">
        <v>28</v>
      </c>
      <c r="H44" s="21">
        <v>1</v>
      </c>
      <c r="I44" s="21"/>
      <c r="J44" s="21">
        <v>29</v>
      </c>
      <c r="K44" s="21">
        <v>4</v>
      </c>
      <c r="L44" s="21">
        <v>0</v>
      </c>
    </row>
    <row r="45" spans="1:12" ht="15" customHeight="1">
      <c r="A45" s="38" t="s">
        <v>8</v>
      </c>
      <c r="B45" s="21" t="s">
        <v>60</v>
      </c>
      <c r="C45" s="21" t="s">
        <v>21</v>
      </c>
      <c r="D45" s="87">
        <f t="shared" si="1"/>
        <v>2</v>
      </c>
      <c r="E45" s="22"/>
      <c r="F45" s="21">
        <v>0</v>
      </c>
      <c r="G45" s="21">
        <v>2</v>
      </c>
      <c r="H45" s="21">
        <v>0</v>
      </c>
      <c r="I45" s="21"/>
      <c r="J45" s="21">
        <v>2</v>
      </c>
      <c r="K45" s="21">
        <v>0</v>
      </c>
      <c r="L45" s="21">
        <v>0</v>
      </c>
    </row>
    <row r="46" spans="1:12" ht="15" customHeight="1">
      <c r="A46" s="38" t="s">
        <v>12</v>
      </c>
      <c r="B46" s="21" t="s">
        <v>61</v>
      </c>
      <c r="C46" s="21" t="s">
        <v>134</v>
      </c>
      <c r="D46" s="87">
        <f t="shared" si="1"/>
        <v>1</v>
      </c>
      <c r="E46" s="22"/>
      <c r="F46" s="21">
        <v>1</v>
      </c>
      <c r="G46" s="21">
        <v>0</v>
      </c>
      <c r="H46" s="21">
        <v>0</v>
      </c>
      <c r="I46" s="21"/>
      <c r="J46" s="21">
        <v>1</v>
      </c>
      <c r="K46" s="21">
        <v>0</v>
      </c>
      <c r="L46" s="21">
        <v>0</v>
      </c>
    </row>
    <row r="47" spans="1:12" ht="15" customHeight="1">
      <c r="A47" s="38" t="s">
        <v>12</v>
      </c>
      <c r="B47" s="21" t="s">
        <v>62</v>
      </c>
      <c r="C47" s="21" t="s">
        <v>24</v>
      </c>
      <c r="D47" s="87">
        <f t="shared" si="1"/>
        <v>4</v>
      </c>
      <c r="E47" s="22"/>
      <c r="F47" s="21">
        <v>0</v>
      </c>
      <c r="G47" s="21">
        <v>4</v>
      </c>
      <c r="H47" s="21">
        <v>0</v>
      </c>
      <c r="I47" s="21"/>
      <c r="J47" s="21">
        <v>2</v>
      </c>
      <c r="K47" s="21">
        <v>2</v>
      </c>
      <c r="L47" s="21">
        <v>0</v>
      </c>
    </row>
    <row r="48" spans="1:12" ht="15" customHeight="1">
      <c r="A48" s="38" t="s">
        <v>12</v>
      </c>
      <c r="B48" s="21" t="s">
        <v>63</v>
      </c>
      <c r="C48" s="21" t="s">
        <v>23</v>
      </c>
      <c r="D48" s="87">
        <f t="shared" si="1"/>
        <v>19</v>
      </c>
      <c r="E48" s="22"/>
      <c r="F48" s="21">
        <v>0</v>
      </c>
      <c r="G48" s="21">
        <v>4</v>
      </c>
      <c r="H48" s="21">
        <v>15</v>
      </c>
      <c r="I48" s="21"/>
      <c r="J48" s="21">
        <v>2</v>
      </c>
      <c r="K48" s="21">
        <v>1</v>
      </c>
      <c r="L48" s="21">
        <v>16</v>
      </c>
    </row>
    <row r="49" spans="1:12" ht="15" customHeight="1">
      <c r="A49" s="38" t="s">
        <v>12</v>
      </c>
      <c r="B49" s="21" t="s">
        <v>64</v>
      </c>
      <c r="C49" s="21" t="s">
        <v>25</v>
      </c>
      <c r="D49" s="87">
        <f t="shared" si="1"/>
        <v>1</v>
      </c>
      <c r="E49" s="22"/>
      <c r="F49" s="21">
        <v>0</v>
      </c>
      <c r="G49" s="21">
        <v>1</v>
      </c>
      <c r="H49" s="21">
        <v>0</v>
      </c>
      <c r="I49" s="21"/>
      <c r="J49" s="21">
        <v>1</v>
      </c>
      <c r="K49" s="21">
        <v>0</v>
      </c>
      <c r="L49" s="21">
        <v>0</v>
      </c>
    </row>
    <row r="50" spans="1:12" ht="15" customHeight="1">
      <c r="A50" s="38" t="s">
        <v>12</v>
      </c>
      <c r="B50" s="21" t="s">
        <v>65</v>
      </c>
      <c r="C50" s="21" t="s">
        <v>22</v>
      </c>
      <c r="D50" s="87">
        <f t="shared" si="1"/>
        <v>7</v>
      </c>
      <c r="E50" s="22"/>
      <c r="F50" s="21">
        <v>0</v>
      </c>
      <c r="G50" s="21">
        <v>7</v>
      </c>
      <c r="H50" s="21">
        <v>0</v>
      </c>
      <c r="I50" s="21"/>
      <c r="J50" s="21">
        <v>3</v>
      </c>
      <c r="K50" s="21">
        <v>2</v>
      </c>
      <c r="L50" s="21">
        <v>2</v>
      </c>
    </row>
    <row r="51" spans="1:12" ht="15" customHeight="1">
      <c r="A51" s="38" t="s">
        <v>10</v>
      </c>
      <c r="B51" s="21" t="s">
        <v>66</v>
      </c>
      <c r="C51" s="21" t="s">
        <v>26</v>
      </c>
      <c r="D51" s="87">
        <f t="shared" si="1"/>
        <v>4</v>
      </c>
      <c r="E51" s="22"/>
      <c r="F51" s="21">
        <v>3</v>
      </c>
      <c r="G51" s="21">
        <v>1</v>
      </c>
      <c r="H51" s="21">
        <v>0</v>
      </c>
      <c r="I51" s="21"/>
      <c r="J51" s="21">
        <v>3</v>
      </c>
      <c r="K51" s="21">
        <v>1</v>
      </c>
      <c r="L51" s="21">
        <v>0</v>
      </c>
    </row>
    <row r="52" spans="1:12" ht="15" customHeight="1">
      <c r="A52" s="38" t="s">
        <v>10</v>
      </c>
      <c r="B52" s="21" t="s">
        <v>67</v>
      </c>
      <c r="C52" s="21" t="s">
        <v>27</v>
      </c>
      <c r="D52" s="87">
        <f t="shared" si="1"/>
        <v>2</v>
      </c>
      <c r="E52" s="22"/>
      <c r="F52" s="21">
        <v>1</v>
      </c>
      <c r="G52" s="21">
        <v>1</v>
      </c>
      <c r="H52" s="21">
        <v>0</v>
      </c>
      <c r="I52" s="21"/>
      <c r="J52" s="21">
        <v>2</v>
      </c>
      <c r="K52" s="21">
        <v>0</v>
      </c>
      <c r="L52" s="21">
        <v>0</v>
      </c>
    </row>
    <row r="53" spans="1:12" ht="15" customHeight="1">
      <c r="A53" s="38" t="s">
        <v>10</v>
      </c>
      <c r="B53" s="21" t="s">
        <v>68</v>
      </c>
      <c r="C53" s="21" t="s">
        <v>135</v>
      </c>
      <c r="D53" s="87">
        <f t="shared" si="1"/>
        <v>5</v>
      </c>
      <c r="E53" s="22"/>
      <c r="F53" s="21">
        <v>2</v>
      </c>
      <c r="G53" s="21">
        <v>3</v>
      </c>
      <c r="H53" s="21">
        <v>0</v>
      </c>
      <c r="I53" s="21"/>
      <c r="J53" s="21">
        <v>1</v>
      </c>
      <c r="K53" s="21">
        <v>4</v>
      </c>
      <c r="L53" s="21">
        <v>0</v>
      </c>
    </row>
    <row r="54" spans="1:12" ht="15" customHeight="1">
      <c r="A54" s="38" t="s">
        <v>10</v>
      </c>
      <c r="B54" s="21" t="s">
        <v>69</v>
      </c>
      <c r="C54" s="21" t="s">
        <v>28</v>
      </c>
      <c r="D54" s="87">
        <f t="shared" si="1"/>
        <v>3</v>
      </c>
      <c r="E54" s="22"/>
      <c r="F54" s="21">
        <v>3</v>
      </c>
      <c r="G54" s="21">
        <v>0</v>
      </c>
      <c r="H54" s="21">
        <v>0</v>
      </c>
      <c r="I54" s="21"/>
      <c r="J54" s="21">
        <v>0</v>
      </c>
      <c r="K54" s="21">
        <v>3</v>
      </c>
      <c r="L54" s="21">
        <v>0</v>
      </c>
    </row>
    <row r="55" spans="1:12" ht="15" customHeight="1">
      <c r="A55" s="38" t="s">
        <v>9</v>
      </c>
      <c r="B55" s="21" t="s">
        <v>70</v>
      </c>
      <c r="C55" s="21" t="s">
        <v>35</v>
      </c>
      <c r="D55" s="87">
        <f t="shared" si="1"/>
        <v>2</v>
      </c>
      <c r="E55" s="22"/>
      <c r="F55" s="21">
        <v>0</v>
      </c>
      <c r="G55" s="21">
        <v>2</v>
      </c>
      <c r="H55" s="21">
        <v>0</v>
      </c>
      <c r="I55" s="21"/>
      <c r="J55" s="21">
        <v>1</v>
      </c>
      <c r="K55" s="21">
        <v>1</v>
      </c>
      <c r="L55" s="21">
        <v>0</v>
      </c>
    </row>
    <row r="56" spans="1:12" ht="15" customHeight="1">
      <c r="A56" s="38" t="s">
        <v>9</v>
      </c>
      <c r="B56" s="21" t="s">
        <v>71</v>
      </c>
      <c r="C56" s="21" t="s">
        <v>30</v>
      </c>
      <c r="D56" s="87">
        <f t="shared" si="1"/>
        <v>3</v>
      </c>
      <c r="E56" s="22"/>
      <c r="F56" s="21">
        <v>1</v>
      </c>
      <c r="G56" s="21">
        <v>2</v>
      </c>
      <c r="H56" s="21">
        <v>0</v>
      </c>
      <c r="I56" s="21"/>
      <c r="J56" s="21">
        <v>1</v>
      </c>
      <c r="K56" s="21">
        <v>2</v>
      </c>
      <c r="L56" s="21">
        <v>0</v>
      </c>
    </row>
    <row r="57" spans="1:12" ht="15" customHeight="1">
      <c r="A57" s="38" t="s">
        <v>9</v>
      </c>
      <c r="B57" s="21" t="s">
        <v>72</v>
      </c>
      <c r="C57" s="21" t="s">
        <v>34</v>
      </c>
      <c r="D57" s="87">
        <f t="shared" si="1"/>
        <v>1</v>
      </c>
      <c r="E57" s="22"/>
      <c r="F57" s="21">
        <v>0</v>
      </c>
      <c r="G57" s="21">
        <v>1</v>
      </c>
      <c r="H57" s="21">
        <v>0</v>
      </c>
      <c r="I57" s="21"/>
      <c r="J57" s="21">
        <v>0</v>
      </c>
      <c r="K57" s="21">
        <v>1</v>
      </c>
      <c r="L57" s="21">
        <v>0</v>
      </c>
    </row>
    <row r="58" spans="1:12" ht="15" customHeight="1">
      <c r="A58" s="38" t="s">
        <v>9</v>
      </c>
      <c r="B58" s="21" t="s">
        <v>73</v>
      </c>
      <c r="C58" s="21" t="s">
        <v>31</v>
      </c>
      <c r="D58" s="87">
        <f t="shared" si="1"/>
        <v>11</v>
      </c>
      <c r="E58" s="22"/>
      <c r="F58" s="21">
        <v>1</v>
      </c>
      <c r="G58" s="21">
        <v>5</v>
      </c>
      <c r="H58" s="21">
        <v>5</v>
      </c>
      <c r="I58" s="21"/>
      <c r="J58" s="21">
        <v>4</v>
      </c>
      <c r="K58" s="21">
        <v>1</v>
      </c>
      <c r="L58" s="21">
        <v>6</v>
      </c>
    </row>
    <row r="59" spans="1:12" ht="15" customHeight="1">
      <c r="A59" s="38" t="s">
        <v>9</v>
      </c>
      <c r="B59" s="21" t="s">
        <v>74</v>
      </c>
      <c r="C59" s="21" t="s">
        <v>32</v>
      </c>
      <c r="D59" s="87">
        <f t="shared" si="1"/>
        <v>1</v>
      </c>
      <c r="E59" s="22"/>
      <c r="F59" s="21">
        <v>1</v>
      </c>
      <c r="G59" s="21">
        <v>0</v>
      </c>
      <c r="H59" s="21">
        <v>0</v>
      </c>
      <c r="I59" s="21"/>
      <c r="J59" s="21">
        <v>1</v>
      </c>
      <c r="K59" s="21">
        <v>0</v>
      </c>
      <c r="L59" s="21">
        <v>0</v>
      </c>
    </row>
    <row r="60" spans="1:12" ht="15" customHeight="1">
      <c r="A60" s="38" t="s">
        <v>9</v>
      </c>
      <c r="B60" s="21" t="s">
        <v>75</v>
      </c>
      <c r="C60" s="21" t="s">
        <v>29</v>
      </c>
      <c r="D60" s="87">
        <f t="shared" si="1"/>
        <v>7</v>
      </c>
      <c r="E60" s="22"/>
      <c r="F60" s="21">
        <v>3</v>
      </c>
      <c r="G60" s="21">
        <v>4</v>
      </c>
      <c r="H60" s="21">
        <v>0</v>
      </c>
      <c r="I60" s="21"/>
      <c r="J60" s="21">
        <v>3</v>
      </c>
      <c r="K60" s="21">
        <v>3</v>
      </c>
      <c r="L60" s="21">
        <v>1</v>
      </c>
    </row>
    <row r="61" spans="1:12" ht="15" customHeight="1">
      <c r="A61" s="38" t="s">
        <v>9</v>
      </c>
      <c r="B61" s="21" t="s">
        <v>76</v>
      </c>
      <c r="C61" s="21" t="s">
        <v>33</v>
      </c>
      <c r="D61" s="87">
        <f t="shared" si="1"/>
        <v>2</v>
      </c>
      <c r="E61" s="22"/>
      <c r="F61" s="21">
        <v>2</v>
      </c>
      <c r="G61" s="21">
        <v>0</v>
      </c>
      <c r="H61" s="21">
        <v>0</v>
      </c>
      <c r="I61" s="21"/>
      <c r="J61" s="21">
        <v>1</v>
      </c>
      <c r="K61" s="21">
        <v>1</v>
      </c>
      <c r="L61" s="21">
        <v>0</v>
      </c>
    </row>
    <row r="62" spans="1:12" ht="15" customHeight="1">
      <c r="A62" s="38" t="s">
        <v>9</v>
      </c>
      <c r="B62" s="21" t="s">
        <v>77</v>
      </c>
      <c r="C62" s="21" t="s">
        <v>36</v>
      </c>
      <c r="D62" s="87">
        <f t="shared" si="1"/>
        <v>1</v>
      </c>
      <c r="E62" s="22"/>
      <c r="F62" s="21">
        <v>1</v>
      </c>
      <c r="G62" s="21">
        <v>0</v>
      </c>
      <c r="H62" s="21">
        <v>0</v>
      </c>
      <c r="I62" s="21"/>
      <c r="J62" s="21">
        <v>1</v>
      </c>
      <c r="K62" s="21">
        <v>0</v>
      </c>
      <c r="L62" s="21">
        <v>0</v>
      </c>
    </row>
    <row r="63" spans="1:12" ht="15" customHeight="1">
      <c r="A63" s="38" t="s">
        <v>1</v>
      </c>
      <c r="B63" s="21" t="s">
        <v>114</v>
      </c>
      <c r="C63" s="21" t="s">
        <v>115</v>
      </c>
      <c r="D63" s="87">
        <f t="shared" si="1"/>
        <v>1</v>
      </c>
      <c r="E63" s="22"/>
      <c r="F63" s="21">
        <v>0</v>
      </c>
      <c r="G63" s="21">
        <v>1</v>
      </c>
      <c r="H63" s="21">
        <v>0</v>
      </c>
      <c r="I63" s="21"/>
      <c r="J63" s="21">
        <v>1</v>
      </c>
      <c r="K63" s="21">
        <v>0</v>
      </c>
      <c r="L63" s="21">
        <v>0</v>
      </c>
    </row>
    <row r="64" spans="1:12" ht="15" customHeight="1">
      <c r="A64" s="38" t="s">
        <v>1</v>
      </c>
      <c r="B64" s="21" t="s">
        <v>78</v>
      </c>
      <c r="C64" s="21" t="s">
        <v>37</v>
      </c>
      <c r="D64" s="87">
        <f t="shared" si="1"/>
        <v>1</v>
      </c>
      <c r="E64" s="22"/>
      <c r="F64" s="21">
        <v>1</v>
      </c>
      <c r="G64" s="21">
        <v>0</v>
      </c>
      <c r="H64" s="21">
        <v>0</v>
      </c>
      <c r="I64" s="21"/>
      <c r="J64" s="21">
        <v>1</v>
      </c>
      <c r="K64" s="21">
        <v>0</v>
      </c>
      <c r="L64" s="21">
        <v>0</v>
      </c>
    </row>
    <row r="65" spans="1:12" ht="15" customHeight="1">
      <c r="A65" s="38" t="s">
        <v>1</v>
      </c>
      <c r="B65" s="21" t="s">
        <v>79</v>
      </c>
      <c r="C65" s="21" t="s">
        <v>136</v>
      </c>
      <c r="D65" s="87">
        <f t="shared" si="1"/>
        <v>5</v>
      </c>
      <c r="E65" s="22"/>
      <c r="F65" s="21">
        <v>0</v>
      </c>
      <c r="G65" s="21">
        <v>0</v>
      </c>
      <c r="H65" s="21">
        <v>5</v>
      </c>
      <c r="I65" s="21"/>
      <c r="J65" s="21">
        <v>0</v>
      </c>
      <c r="K65" s="21">
        <v>0</v>
      </c>
      <c r="L65" s="21">
        <v>5</v>
      </c>
    </row>
    <row r="66" spans="1:12" ht="15" customHeight="1">
      <c r="A66" s="33" t="s">
        <v>190</v>
      </c>
      <c r="B66" s="34"/>
      <c r="C66" s="34"/>
      <c r="D66" s="25">
        <f>SUM(F66:H66)</f>
        <v>126</v>
      </c>
      <c r="E66" s="26"/>
      <c r="F66" s="25">
        <f>SUM(F38:F65)</f>
        <v>29</v>
      </c>
      <c r="G66" s="25">
        <f>SUM(G38:G65)</f>
        <v>71</v>
      </c>
      <c r="H66" s="25">
        <f>SUM(H38:H65)</f>
        <v>26</v>
      </c>
      <c r="I66" s="25"/>
      <c r="J66" s="25">
        <f>SUM(J38:J65)</f>
        <v>69</v>
      </c>
      <c r="K66" s="25">
        <f>SUM(K38:K65)</f>
        <v>27</v>
      </c>
      <c r="L66" s="25">
        <f>SUM(L38:L65)</f>
        <v>30</v>
      </c>
    </row>
    <row r="67" spans="4:12" ht="6" customHeight="1">
      <c r="D67" s="39"/>
      <c r="E67" s="40"/>
      <c r="F67" s="39"/>
      <c r="G67" s="39"/>
      <c r="H67" s="39"/>
      <c r="I67" s="39"/>
      <c r="J67" s="39"/>
      <c r="K67" s="39"/>
      <c r="L67" s="39"/>
    </row>
    <row r="68" ht="11.25">
      <c r="A68" s="2" t="s">
        <v>82</v>
      </c>
    </row>
  </sheetData>
  <sheetProtection/>
  <mergeCells count="6">
    <mergeCell ref="F4:H4"/>
    <mergeCell ref="J4:L4"/>
    <mergeCell ref="B4:B5"/>
    <mergeCell ref="C4:C5"/>
    <mergeCell ref="A4:A5"/>
    <mergeCell ref="D4:D5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421875" style="20" customWidth="1"/>
    <col min="2" max="2" width="12.57421875" style="20" customWidth="1"/>
    <col min="3" max="3" width="44.00390625" style="20" bestFit="1" customWidth="1"/>
    <col min="4" max="4" width="5.421875" style="20" bestFit="1" customWidth="1"/>
    <col min="5" max="5" width="1.7109375" style="20" customWidth="1"/>
    <col min="6" max="6" width="10.28125" style="20" bestFit="1" customWidth="1"/>
    <col min="7" max="7" width="11.421875" style="20" customWidth="1"/>
    <col min="8" max="8" width="11.140625" style="20" bestFit="1" customWidth="1"/>
    <col min="9" max="9" width="1.7109375" style="20" customWidth="1"/>
    <col min="10" max="10" width="12.140625" style="20" bestFit="1" customWidth="1"/>
    <col min="11" max="11" width="9.28125" style="20" bestFit="1" customWidth="1"/>
    <col min="12" max="12" width="8.140625" style="20" bestFit="1" customWidth="1"/>
    <col min="13" max="16384" width="9.140625" style="20" customWidth="1"/>
  </cols>
  <sheetData>
    <row r="1" ht="15" customHeight="1">
      <c r="A1" s="151" t="s">
        <v>255</v>
      </c>
    </row>
    <row r="2" ht="13.5" customHeight="1">
      <c r="A2" s="19" t="s">
        <v>80</v>
      </c>
    </row>
    <row r="3" ht="6" customHeight="1"/>
    <row r="4" spans="1:12" ht="15" customHeight="1">
      <c r="A4" s="334" t="s">
        <v>0</v>
      </c>
      <c r="B4" s="334" t="s">
        <v>51</v>
      </c>
      <c r="C4" s="334" t="s">
        <v>52</v>
      </c>
      <c r="D4" s="335" t="s">
        <v>14</v>
      </c>
      <c r="E4" s="23"/>
      <c r="F4" s="329" t="s">
        <v>2</v>
      </c>
      <c r="G4" s="329"/>
      <c r="H4" s="329"/>
      <c r="I4" s="24"/>
      <c r="J4" s="329" t="s">
        <v>81</v>
      </c>
      <c r="K4" s="329"/>
      <c r="L4" s="329"/>
    </row>
    <row r="5" spans="1:12" ht="26.25" customHeight="1">
      <c r="A5" s="333"/>
      <c r="B5" s="333"/>
      <c r="C5" s="333"/>
      <c r="D5" s="331"/>
      <c r="E5" s="26"/>
      <c r="F5" s="137" t="s">
        <v>4</v>
      </c>
      <c r="G5" s="137" t="s">
        <v>3</v>
      </c>
      <c r="H5" s="137" t="s">
        <v>39</v>
      </c>
      <c r="I5" s="142"/>
      <c r="J5" s="142" t="s">
        <v>5</v>
      </c>
      <c r="K5" s="142" t="s">
        <v>6</v>
      </c>
      <c r="L5" s="142" t="s">
        <v>7</v>
      </c>
    </row>
    <row r="6" spans="1:12" ht="15" customHeight="1">
      <c r="A6" s="104" t="s">
        <v>11</v>
      </c>
      <c r="B6" s="21" t="s">
        <v>53</v>
      </c>
      <c r="C6" s="21" t="s">
        <v>19</v>
      </c>
      <c r="D6" s="59">
        <v>10</v>
      </c>
      <c r="E6" s="59"/>
      <c r="F6" s="112">
        <v>10</v>
      </c>
      <c r="G6" s="112"/>
      <c r="H6" s="112"/>
      <c r="I6" s="112"/>
      <c r="J6" s="112"/>
      <c r="K6" s="112">
        <v>10</v>
      </c>
      <c r="L6" s="112"/>
    </row>
    <row r="7" spans="1:12" ht="15" customHeight="1">
      <c r="A7" s="104" t="s">
        <v>11</v>
      </c>
      <c r="B7" s="21" t="s">
        <v>54</v>
      </c>
      <c r="C7" s="21" t="s">
        <v>18</v>
      </c>
      <c r="D7" s="59">
        <v>25</v>
      </c>
      <c r="E7" s="59"/>
      <c r="F7" s="112">
        <v>25</v>
      </c>
      <c r="G7" s="112"/>
      <c r="H7" s="112"/>
      <c r="I7" s="112"/>
      <c r="J7" s="112">
        <v>25</v>
      </c>
      <c r="K7" s="112"/>
      <c r="L7" s="112"/>
    </row>
    <row r="8" spans="1:12" ht="15" customHeight="1">
      <c r="A8" s="104" t="s">
        <v>11</v>
      </c>
      <c r="B8" s="21" t="s">
        <v>55</v>
      </c>
      <c r="C8" s="21" t="s">
        <v>132</v>
      </c>
      <c r="D8" s="59">
        <v>11</v>
      </c>
      <c r="E8" s="59"/>
      <c r="F8" s="112"/>
      <c r="G8" s="112">
        <v>11</v>
      </c>
      <c r="H8" s="112"/>
      <c r="I8" s="112"/>
      <c r="J8" s="112">
        <v>11</v>
      </c>
      <c r="K8" s="112"/>
      <c r="L8" s="112"/>
    </row>
    <row r="9" spans="1:12" ht="15" customHeight="1">
      <c r="A9" s="104" t="s">
        <v>11</v>
      </c>
      <c r="B9" s="21" t="s">
        <v>56</v>
      </c>
      <c r="C9" s="21" t="s">
        <v>17</v>
      </c>
      <c r="D9" s="59">
        <v>53</v>
      </c>
      <c r="E9" s="59"/>
      <c r="F9" s="112"/>
      <c r="G9" s="112">
        <v>53</v>
      </c>
      <c r="H9" s="112"/>
      <c r="I9" s="112"/>
      <c r="J9" s="112">
        <v>53</v>
      </c>
      <c r="K9" s="112"/>
      <c r="L9" s="112"/>
    </row>
    <row r="10" spans="1:12" ht="15" customHeight="1">
      <c r="A10" s="104" t="s">
        <v>11</v>
      </c>
      <c r="B10" s="21" t="s">
        <v>57</v>
      </c>
      <c r="C10" s="21" t="s">
        <v>16</v>
      </c>
      <c r="D10" s="59">
        <v>45</v>
      </c>
      <c r="E10" s="59"/>
      <c r="F10" s="112">
        <v>45</v>
      </c>
      <c r="G10" s="112"/>
      <c r="H10" s="112"/>
      <c r="I10" s="112"/>
      <c r="J10" s="112">
        <v>45</v>
      </c>
      <c r="K10" s="112"/>
      <c r="L10" s="112"/>
    </row>
    <row r="11" spans="1:12" ht="15" customHeight="1">
      <c r="A11" s="104" t="s">
        <v>8</v>
      </c>
      <c r="B11" s="21" t="s">
        <v>58</v>
      </c>
      <c r="C11" s="21" t="s">
        <v>133</v>
      </c>
      <c r="D11" s="59">
        <v>80</v>
      </c>
      <c r="E11" s="59"/>
      <c r="F11" s="112"/>
      <c r="G11" s="112">
        <v>80</v>
      </c>
      <c r="H11" s="112"/>
      <c r="I11" s="112"/>
      <c r="J11" s="112">
        <v>80</v>
      </c>
      <c r="K11" s="112"/>
      <c r="L11" s="112"/>
    </row>
    <row r="12" spans="1:12" ht="15" customHeight="1">
      <c r="A12" s="104" t="s">
        <v>8</v>
      </c>
      <c r="B12" s="21" t="s">
        <v>59</v>
      </c>
      <c r="C12" s="21" t="s">
        <v>20</v>
      </c>
      <c r="D12" s="59">
        <v>580</v>
      </c>
      <c r="E12" s="59"/>
      <c r="F12" s="112">
        <v>112</v>
      </c>
      <c r="G12" s="112">
        <v>462</v>
      </c>
      <c r="H12" s="112">
        <v>6</v>
      </c>
      <c r="I12" s="112"/>
      <c r="J12" s="112">
        <v>526</v>
      </c>
      <c r="K12" s="112">
        <v>54</v>
      </c>
      <c r="L12" s="112"/>
    </row>
    <row r="13" spans="1:12" ht="15" customHeight="1">
      <c r="A13" s="104" t="s">
        <v>8</v>
      </c>
      <c r="B13" s="21" t="s">
        <v>60</v>
      </c>
      <c r="C13" s="21" t="s">
        <v>21</v>
      </c>
      <c r="D13" s="59">
        <v>16</v>
      </c>
      <c r="E13" s="59"/>
      <c r="F13" s="112"/>
      <c r="G13" s="112">
        <v>16</v>
      </c>
      <c r="H13" s="112"/>
      <c r="I13" s="112"/>
      <c r="J13" s="112">
        <v>16</v>
      </c>
      <c r="K13" s="112"/>
      <c r="L13" s="112"/>
    </row>
    <row r="14" spans="1:12" ht="15" customHeight="1">
      <c r="A14" s="104" t="s">
        <v>12</v>
      </c>
      <c r="B14" s="21" t="s">
        <v>61</v>
      </c>
      <c r="C14" s="21" t="s">
        <v>134</v>
      </c>
      <c r="D14" s="59">
        <v>8</v>
      </c>
      <c r="E14" s="59"/>
      <c r="F14" s="112">
        <v>8</v>
      </c>
      <c r="G14" s="112"/>
      <c r="H14" s="112"/>
      <c r="I14" s="112"/>
      <c r="J14" s="112">
        <v>8</v>
      </c>
      <c r="K14" s="112"/>
      <c r="L14" s="112"/>
    </row>
    <row r="15" spans="1:12" ht="15" customHeight="1">
      <c r="A15" s="104" t="s">
        <v>12</v>
      </c>
      <c r="B15" s="21" t="s">
        <v>62</v>
      </c>
      <c r="C15" s="21" t="s">
        <v>24</v>
      </c>
      <c r="D15" s="59">
        <v>43</v>
      </c>
      <c r="E15" s="59"/>
      <c r="F15" s="112"/>
      <c r="G15" s="112">
        <v>43</v>
      </c>
      <c r="H15" s="112"/>
      <c r="I15" s="112"/>
      <c r="J15" s="112">
        <v>25</v>
      </c>
      <c r="K15" s="112">
        <v>18</v>
      </c>
      <c r="L15" s="112"/>
    </row>
    <row r="16" spans="1:12" ht="15" customHeight="1">
      <c r="A16" s="104" t="s">
        <v>12</v>
      </c>
      <c r="B16" s="21" t="s">
        <v>63</v>
      </c>
      <c r="C16" s="21" t="s">
        <v>23</v>
      </c>
      <c r="D16" s="59">
        <v>285</v>
      </c>
      <c r="E16" s="59"/>
      <c r="F16" s="112"/>
      <c r="G16" s="112">
        <v>41</v>
      </c>
      <c r="H16" s="112">
        <v>244</v>
      </c>
      <c r="I16" s="112"/>
      <c r="J16" s="112">
        <v>23</v>
      </c>
      <c r="K16" s="112">
        <v>5</v>
      </c>
      <c r="L16" s="112">
        <v>257</v>
      </c>
    </row>
    <row r="17" spans="1:12" ht="15" customHeight="1">
      <c r="A17" s="104" t="s">
        <v>12</v>
      </c>
      <c r="B17" s="21" t="s">
        <v>64</v>
      </c>
      <c r="C17" s="21" t="s">
        <v>25</v>
      </c>
      <c r="D17" s="59">
        <v>4</v>
      </c>
      <c r="E17" s="59"/>
      <c r="F17" s="112"/>
      <c r="G17" s="112">
        <v>4</v>
      </c>
      <c r="H17" s="112"/>
      <c r="I17" s="112"/>
      <c r="J17" s="112">
        <v>4</v>
      </c>
      <c r="K17" s="112"/>
      <c r="L17" s="112"/>
    </row>
    <row r="18" spans="1:12" ht="15" customHeight="1">
      <c r="A18" s="104" t="s">
        <v>12</v>
      </c>
      <c r="B18" s="21" t="s">
        <v>65</v>
      </c>
      <c r="C18" s="21" t="s">
        <v>22</v>
      </c>
      <c r="D18" s="59">
        <v>200</v>
      </c>
      <c r="E18" s="59"/>
      <c r="F18" s="112"/>
      <c r="G18" s="112">
        <v>200</v>
      </c>
      <c r="H18" s="112"/>
      <c r="I18" s="112"/>
      <c r="J18" s="112">
        <v>101</v>
      </c>
      <c r="K18" s="112">
        <v>24</v>
      </c>
      <c r="L18" s="112">
        <v>75</v>
      </c>
    </row>
    <row r="19" spans="1:12" ht="15" customHeight="1">
      <c r="A19" s="104" t="s">
        <v>10</v>
      </c>
      <c r="B19" s="21" t="s">
        <v>66</v>
      </c>
      <c r="C19" s="21" t="s">
        <v>26</v>
      </c>
      <c r="D19" s="59">
        <v>84</v>
      </c>
      <c r="E19" s="59"/>
      <c r="F19" s="112">
        <v>73</v>
      </c>
      <c r="G19" s="112">
        <v>11</v>
      </c>
      <c r="H19" s="112"/>
      <c r="I19" s="112"/>
      <c r="J19" s="112">
        <v>73</v>
      </c>
      <c r="K19" s="112">
        <v>11</v>
      </c>
      <c r="L19" s="112"/>
    </row>
    <row r="20" spans="1:12" ht="15" customHeight="1">
      <c r="A20" s="104" t="s">
        <v>10</v>
      </c>
      <c r="B20" s="21" t="s">
        <v>67</v>
      </c>
      <c r="C20" s="21" t="s">
        <v>27</v>
      </c>
      <c r="D20" s="59">
        <v>27</v>
      </c>
      <c r="E20" s="59"/>
      <c r="F20" s="112">
        <v>12</v>
      </c>
      <c r="G20" s="112">
        <v>15</v>
      </c>
      <c r="H20" s="112"/>
      <c r="I20" s="112"/>
      <c r="J20" s="112">
        <v>27</v>
      </c>
      <c r="K20" s="112"/>
      <c r="L20" s="112"/>
    </row>
    <row r="21" spans="1:12" ht="15" customHeight="1">
      <c r="A21" s="104" t="s">
        <v>10</v>
      </c>
      <c r="B21" s="21" t="s">
        <v>68</v>
      </c>
      <c r="C21" s="21" t="s">
        <v>135</v>
      </c>
      <c r="D21" s="59">
        <v>97</v>
      </c>
      <c r="E21" s="59"/>
      <c r="F21" s="112">
        <v>28</v>
      </c>
      <c r="G21" s="112">
        <v>69</v>
      </c>
      <c r="H21" s="112"/>
      <c r="I21" s="112"/>
      <c r="J21" s="112">
        <v>16</v>
      </c>
      <c r="K21" s="112">
        <v>81</v>
      </c>
      <c r="L21" s="112"/>
    </row>
    <row r="22" spans="1:12" ht="15" customHeight="1">
      <c r="A22" s="104" t="s">
        <v>10</v>
      </c>
      <c r="B22" s="21" t="s">
        <v>69</v>
      </c>
      <c r="C22" s="21" t="s">
        <v>28</v>
      </c>
      <c r="D22" s="59">
        <v>47</v>
      </c>
      <c r="E22" s="59"/>
      <c r="F22" s="112">
        <v>47</v>
      </c>
      <c r="G22" s="112"/>
      <c r="H22" s="112"/>
      <c r="I22" s="112"/>
      <c r="J22" s="112"/>
      <c r="K22" s="112">
        <v>47</v>
      </c>
      <c r="L22" s="112"/>
    </row>
    <row r="23" spans="1:12" ht="15" customHeight="1">
      <c r="A23" s="104" t="s">
        <v>9</v>
      </c>
      <c r="B23" s="21" t="s">
        <v>70</v>
      </c>
      <c r="C23" s="21" t="s">
        <v>35</v>
      </c>
      <c r="D23" s="59">
        <v>16</v>
      </c>
      <c r="E23" s="59"/>
      <c r="F23" s="112"/>
      <c r="G23" s="112">
        <v>16</v>
      </c>
      <c r="H23" s="112"/>
      <c r="I23" s="112"/>
      <c r="J23" s="112">
        <v>13</v>
      </c>
      <c r="K23" s="112">
        <v>3</v>
      </c>
      <c r="L23" s="112"/>
    </row>
    <row r="24" spans="1:12" ht="15" customHeight="1">
      <c r="A24" s="104" t="s">
        <v>9</v>
      </c>
      <c r="B24" s="21" t="s">
        <v>71</v>
      </c>
      <c r="C24" s="21" t="s">
        <v>30</v>
      </c>
      <c r="D24" s="59">
        <v>75</v>
      </c>
      <c r="E24" s="59"/>
      <c r="F24" s="112">
        <v>31</v>
      </c>
      <c r="G24" s="112">
        <v>44</v>
      </c>
      <c r="H24" s="112"/>
      <c r="I24" s="112"/>
      <c r="J24" s="112">
        <v>31</v>
      </c>
      <c r="K24" s="112">
        <v>44</v>
      </c>
      <c r="L24" s="112"/>
    </row>
    <row r="25" spans="1:12" ht="15" customHeight="1">
      <c r="A25" s="104" t="s">
        <v>9</v>
      </c>
      <c r="B25" s="21" t="s">
        <v>72</v>
      </c>
      <c r="C25" s="21" t="s">
        <v>34</v>
      </c>
      <c r="D25" s="59">
        <v>20</v>
      </c>
      <c r="E25" s="59"/>
      <c r="F25" s="112"/>
      <c r="G25" s="112">
        <v>20</v>
      </c>
      <c r="H25" s="112"/>
      <c r="I25" s="112"/>
      <c r="J25" s="112"/>
      <c r="K25" s="112">
        <v>20</v>
      </c>
      <c r="L25" s="112"/>
    </row>
    <row r="26" spans="1:12" ht="15" customHeight="1">
      <c r="A26" s="104" t="s">
        <v>9</v>
      </c>
      <c r="B26" s="21" t="s">
        <v>73</v>
      </c>
      <c r="C26" s="21" t="s">
        <v>31</v>
      </c>
      <c r="D26" s="59">
        <v>249</v>
      </c>
      <c r="E26" s="59"/>
      <c r="F26" s="112">
        <v>10</v>
      </c>
      <c r="G26" s="112">
        <v>73</v>
      </c>
      <c r="H26" s="112">
        <v>166</v>
      </c>
      <c r="I26" s="112"/>
      <c r="J26" s="112">
        <v>61</v>
      </c>
      <c r="K26" s="112">
        <v>12</v>
      </c>
      <c r="L26" s="112">
        <v>176</v>
      </c>
    </row>
    <row r="27" spans="1:12" ht="15" customHeight="1">
      <c r="A27" s="104" t="s">
        <v>9</v>
      </c>
      <c r="B27" s="21" t="s">
        <v>74</v>
      </c>
      <c r="C27" s="21" t="s">
        <v>32</v>
      </c>
      <c r="D27" s="59">
        <v>108</v>
      </c>
      <c r="E27" s="59"/>
      <c r="F27" s="112">
        <v>108</v>
      </c>
      <c r="G27" s="112"/>
      <c r="H27" s="112"/>
      <c r="I27" s="112"/>
      <c r="J27" s="112">
        <v>108</v>
      </c>
      <c r="K27" s="112"/>
      <c r="L27" s="112"/>
    </row>
    <row r="28" spans="1:12" ht="15" customHeight="1">
      <c r="A28" s="104" t="s">
        <v>9</v>
      </c>
      <c r="B28" s="21" t="s">
        <v>75</v>
      </c>
      <c r="C28" s="21" t="s">
        <v>29</v>
      </c>
      <c r="D28" s="59">
        <v>108</v>
      </c>
      <c r="E28" s="59"/>
      <c r="F28" s="112">
        <v>33</v>
      </c>
      <c r="G28" s="112">
        <v>75</v>
      </c>
      <c r="H28" s="112"/>
      <c r="I28" s="112"/>
      <c r="J28" s="112">
        <v>25</v>
      </c>
      <c r="K28" s="112">
        <v>73</v>
      </c>
      <c r="L28" s="112">
        <v>10</v>
      </c>
    </row>
    <row r="29" spans="1:12" ht="15" customHeight="1">
      <c r="A29" s="104" t="s">
        <v>9</v>
      </c>
      <c r="B29" s="21" t="s">
        <v>76</v>
      </c>
      <c r="C29" s="21" t="s">
        <v>33</v>
      </c>
      <c r="D29" s="59">
        <v>58</v>
      </c>
      <c r="E29" s="59"/>
      <c r="F29" s="112">
        <v>58</v>
      </c>
      <c r="G29" s="112"/>
      <c r="H29" s="112"/>
      <c r="I29" s="112"/>
      <c r="J29" s="112">
        <v>30</v>
      </c>
      <c r="K29" s="112">
        <v>28</v>
      </c>
      <c r="L29" s="112"/>
    </row>
    <row r="30" spans="1:12" ht="15" customHeight="1">
      <c r="A30" s="104" t="s">
        <v>9</v>
      </c>
      <c r="B30" s="21" t="s">
        <v>77</v>
      </c>
      <c r="C30" s="21" t="s">
        <v>36</v>
      </c>
      <c r="D30" s="59">
        <v>8</v>
      </c>
      <c r="E30" s="59"/>
      <c r="F30" s="112">
        <v>8</v>
      </c>
      <c r="G30" s="112"/>
      <c r="H30" s="112"/>
      <c r="I30" s="112"/>
      <c r="J30" s="112">
        <v>8</v>
      </c>
      <c r="K30" s="112"/>
      <c r="L30" s="112"/>
    </row>
    <row r="31" spans="1:12" ht="15" customHeight="1">
      <c r="A31" s="104" t="s">
        <v>1</v>
      </c>
      <c r="B31" s="21" t="s">
        <v>114</v>
      </c>
      <c r="C31" s="21" t="s">
        <v>115</v>
      </c>
      <c r="D31" s="59">
        <v>6</v>
      </c>
      <c r="E31" s="59"/>
      <c r="F31" s="112"/>
      <c r="G31" s="112">
        <v>6</v>
      </c>
      <c r="H31" s="112"/>
      <c r="I31" s="112"/>
      <c r="J31" s="112">
        <v>6</v>
      </c>
      <c r="K31" s="112"/>
      <c r="L31" s="112"/>
    </row>
    <row r="32" spans="1:12" ht="15" customHeight="1">
      <c r="A32" s="104" t="s">
        <v>1</v>
      </c>
      <c r="B32" s="21" t="s">
        <v>78</v>
      </c>
      <c r="C32" s="21" t="s">
        <v>37</v>
      </c>
      <c r="D32" s="59">
        <v>15</v>
      </c>
      <c r="E32" s="59"/>
      <c r="F32" s="112">
        <v>15</v>
      </c>
      <c r="G32" s="112"/>
      <c r="H32" s="112"/>
      <c r="I32" s="112"/>
      <c r="J32" s="112">
        <v>15</v>
      </c>
      <c r="K32" s="112"/>
      <c r="L32" s="112"/>
    </row>
    <row r="33" spans="1:12" ht="15" customHeight="1">
      <c r="A33" s="158" t="s">
        <v>1</v>
      </c>
      <c r="B33" s="34" t="s">
        <v>79</v>
      </c>
      <c r="C33" s="34" t="s">
        <v>136</v>
      </c>
      <c r="D33" s="154">
        <v>116</v>
      </c>
      <c r="E33" s="154"/>
      <c r="F33" s="155"/>
      <c r="G33" s="155"/>
      <c r="H33" s="155">
        <v>116</v>
      </c>
      <c r="I33" s="155"/>
      <c r="J33" s="155"/>
      <c r="K33" s="155"/>
      <c r="L33" s="155">
        <v>116</v>
      </c>
    </row>
    <row r="34" spans="1:12" ht="15" customHeight="1">
      <c r="A34" s="153" t="s">
        <v>191</v>
      </c>
      <c r="B34" s="153"/>
      <c r="C34" s="153"/>
      <c r="D34" s="156">
        <f>SUM(D6:D33)</f>
        <v>2394</v>
      </c>
      <c r="E34" s="157"/>
      <c r="F34" s="156">
        <f>SUM(F6:F33)</f>
        <v>623</v>
      </c>
      <c r="G34" s="156">
        <f>SUM(G6:G33)</f>
        <v>1239</v>
      </c>
      <c r="H34" s="156">
        <f>SUM(H6:H33)</f>
        <v>532</v>
      </c>
      <c r="I34" s="156"/>
      <c r="J34" s="156">
        <v>1330</v>
      </c>
      <c r="K34" s="156">
        <v>430</v>
      </c>
      <c r="L34" s="156">
        <v>634</v>
      </c>
    </row>
    <row r="35" spans="1:12" ht="6" customHeight="1">
      <c r="A35" s="39"/>
      <c r="B35" s="39"/>
      <c r="C35" s="39"/>
      <c r="D35" s="64"/>
      <c r="E35" s="65"/>
      <c r="F35" s="64"/>
      <c r="G35" s="64"/>
      <c r="H35" s="64"/>
      <c r="I35" s="64"/>
      <c r="J35" s="64"/>
      <c r="K35" s="64"/>
      <c r="L35" s="64"/>
    </row>
    <row r="36" ht="11.25">
      <c r="A36" s="2" t="s">
        <v>82</v>
      </c>
    </row>
    <row r="38" ht="11.25">
      <c r="A38" s="44"/>
    </row>
  </sheetData>
  <sheetProtection/>
  <mergeCells count="6">
    <mergeCell ref="F4:H4"/>
    <mergeCell ref="J4:L4"/>
    <mergeCell ref="A4:A5"/>
    <mergeCell ref="B4:B5"/>
    <mergeCell ref="C4:C5"/>
    <mergeCell ref="D4:D5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140625" style="2" customWidth="1"/>
    <col min="2" max="2" width="11.00390625" style="2" customWidth="1"/>
    <col min="3" max="3" width="1.7109375" style="2" customWidth="1"/>
    <col min="4" max="4" width="10.28125" style="2" bestFit="1" customWidth="1"/>
    <col min="5" max="5" width="11.421875" style="2" customWidth="1"/>
    <col min="6" max="6" width="11.140625" style="2" bestFit="1" customWidth="1"/>
    <col min="7" max="7" width="1.7109375" style="2" customWidth="1"/>
    <col min="8" max="8" width="12.57421875" style="2" customWidth="1"/>
    <col min="9" max="9" width="9.8515625" style="2" customWidth="1"/>
    <col min="10" max="10" width="9.57421875" style="2" bestFit="1" customWidth="1"/>
    <col min="11" max="11" width="1.7109375" style="2" customWidth="1"/>
    <col min="12" max="12" width="10.421875" style="2" customWidth="1"/>
    <col min="13" max="16384" width="9.140625" style="2" customWidth="1"/>
  </cols>
  <sheetData>
    <row r="1" ht="15">
      <c r="A1" s="152" t="s">
        <v>243</v>
      </c>
    </row>
    <row r="3" ht="15" customHeight="1">
      <c r="A3" s="151" t="s">
        <v>244</v>
      </c>
    </row>
    <row r="4" spans="1:11" ht="13.5" customHeight="1">
      <c r="A4" s="19" t="s">
        <v>80</v>
      </c>
      <c r="K4" s="4"/>
    </row>
    <row r="5" spans="1:11" ht="6" customHeight="1">
      <c r="A5" s="1"/>
      <c r="K5" s="4"/>
    </row>
    <row r="6" spans="1:11" ht="15" customHeight="1">
      <c r="A6" s="336" t="s">
        <v>256</v>
      </c>
      <c r="B6" s="36"/>
      <c r="C6" s="9"/>
      <c r="D6" s="329" t="s">
        <v>2</v>
      </c>
      <c r="E6" s="329"/>
      <c r="F6" s="329"/>
      <c r="G6" s="37"/>
      <c r="H6" s="329" t="s">
        <v>81</v>
      </c>
      <c r="I6" s="329"/>
      <c r="J6" s="329"/>
      <c r="K6" s="159"/>
    </row>
    <row r="7" spans="1:11" s="3" customFormat="1" ht="25.5" customHeight="1">
      <c r="A7" s="333"/>
      <c r="B7" s="137" t="s">
        <v>14</v>
      </c>
      <c r="C7" s="13"/>
      <c r="D7" s="137" t="s">
        <v>4</v>
      </c>
      <c r="E7" s="137" t="s">
        <v>3</v>
      </c>
      <c r="F7" s="137" t="s">
        <v>39</v>
      </c>
      <c r="G7" s="160"/>
      <c r="H7" s="142" t="s">
        <v>5</v>
      </c>
      <c r="I7" s="142" t="s">
        <v>6</v>
      </c>
      <c r="J7" s="142" t="s">
        <v>7</v>
      </c>
      <c r="K7" s="116"/>
    </row>
    <row r="8" spans="1:11" s="11" customFormat="1" ht="15" customHeight="1">
      <c r="A8" s="8" t="s">
        <v>15</v>
      </c>
      <c r="K8" s="88"/>
    </row>
    <row r="9" spans="1:12" ht="15" customHeight="1">
      <c r="A9" s="91" t="s">
        <v>40</v>
      </c>
      <c r="B9" s="89">
        <f>SUM(D9:F9)</f>
        <v>2</v>
      </c>
      <c r="C9" s="88"/>
      <c r="D9" s="90">
        <v>0</v>
      </c>
      <c r="E9" s="90">
        <v>2</v>
      </c>
      <c r="F9" s="90">
        <v>0</v>
      </c>
      <c r="G9" s="89"/>
      <c r="H9" s="90">
        <v>1</v>
      </c>
      <c r="I9" s="90">
        <v>0</v>
      </c>
      <c r="J9" s="90">
        <v>1</v>
      </c>
      <c r="K9" s="89"/>
      <c r="L9" s="35"/>
    </row>
    <row r="10" spans="1:12" ht="15" customHeight="1">
      <c r="A10" s="91" t="s">
        <v>176</v>
      </c>
      <c r="B10" s="89">
        <f aca="true" t="shared" si="0" ref="B10:B20">SUM(D10:F10)</f>
        <v>6</v>
      </c>
      <c r="C10" s="88"/>
      <c r="D10" s="90">
        <v>1</v>
      </c>
      <c r="E10" s="90">
        <v>5</v>
      </c>
      <c r="F10" s="90">
        <v>0</v>
      </c>
      <c r="G10" s="89"/>
      <c r="H10" s="90">
        <v>5</v>
      </c>
      <c r="I10" s="90">
        <v>1</v>
      </c>
      <c r="J10" s="90">
        <v>0</v>
      </c>
      <c r="K10" s="89"/>
      <c r="L10" s="35"/>
    </row>
    <row r="11" spans="1:12" ht="15" customHeight="1">
      <c r="A11" s="91" t="s">
        <v>41</v>
      </c>
      <c r="B11" s="89">
        <f t="shared" si="0"/>
        <v>7</v>
      </c>
      <c r="C11" s="88"/>
      <c r="D11" s="90">
        <v>0</v>
      </c>
      <c r="E11" s="90">
        <v>5</v>
      </c>
      <c r="F11" s="90">
        <v>2</v>
      </c>
      <c r="G11" s="89"/>
      <c r="H11" s="90">
        <v>3</v>
      </c>
      <c r="I11" s="90">
        <v>2</v>
      </c>
      <c r="J11" s="90">
        <v>2</v>
      </c>
      <c r="K11" s="89"/>
      <c r="L11" s="35"/>
    </row>
    <row r="12" spans="1:12" ht="15" customHeight="1">
      <c r="A12" s="91" t="s">
        <v>42</v>
      </c>
      <c r="B12" s="89">
        <f t="shared" si="0"/>
        <v>5</v>
      </c>
      <c r="C12" s="88"/>
      <c r="D12" s="90">
        <v>2</v>
      </c>
      <c r="E12" s="90">
        <v>3</v>
      </c>
      <c r="F12" s="90">
        <v>0</v>
      </c>
      <c r="G12" s="89"/>
      <c r="H12" s="90">
        <v>3</v>
      </c>
      <c r="I12" s="90">
        <v>2</v>
      </c>
      <c r="J12" s="90">
        <v>0</v>
      </c>
      <c r="K12" s="89"/>
      <c r="L12" s="35"/>
    </row>
    <row r="13" spans="1:12" ht="15" customHeight="1">
      <c r="A13" s="91" t="s">
        <v>43</v>
      </c>
      <c r="B13" s="89">
        <f t="shared" si="0"/>
        <v>53</v>
      </c>
      <c r="C13" s="88"/>
      <c r="D13" s="90">
        <v>24</v>
      </c>
      <c r="E13" s="90">
        <v>27</v>
      </c>
      <c r="F13" s="90">
        <v>2</v>
      </c>
      <c r="G13" s="89"/>
      <c r="H13" s="90">
        <v>35</v>
      </c>
      <c r="I13" s="90">
        <v>15</v>
      </c>
      <c r="J13" s="90">
        <v>3</v>
      </c>
      <c r="K13" s="89"/>
      <c r="L13" s="35"/>
    </row>
    <row r="14" spans="1:12" ht="15" customHeight="1">
      <c r="A14" s="91" t="s">
        <v>44</v>
      </c>
      <c r="B14" s="89">
        <f t="shared" si="0"/>
        <v>4</v>
      </c>
      <c r="C14" s="88"/>
      <c r="D14" s="90">
        <v>0</v>
      </c>
      <c r="E14" s="90">
        <v>2</v>
      </c>
      <c r="F14" s="90">
        <v>2</v>
      </c>
      <c r="G14" s="89"/>
      <c r="H14" s="90">
        <v>0</v>
      </c>
      <c r="I14" s="90">
        <v>0</v>
      </c>
      <c r="J14" s="90">
        <v>4</v>
      </c>
      <c r="K14" s="89"/>
      <c r="L14" s="35"/>
    </row>
    <row r="15" spans="1:12" ht="15" customHeight="1">
      <c r="A15" s="91" t="s">
        <v>45</v>
      </c>
      <c r="B15" s="89">
        <f t="shared" si="0"/>
        <v>2</v>
      </c>
      <c r="C15" s="88"/>
      <c r="D15" s="90">
        <v>1</v>
      </c>
      <c r="E15" s="90">
        <v>1</v>
      </c>
      <c r="F15" s="90">
        <v>0</v>
      </c>
      <c r="G15" s="89"/>
      <c r="H15" s="90">
        <v>2</v>
      </c>
      <c r="I15" s="90">
        <v>0</v>
      </c>
      <c r="J15" s="90">
        <v>0</v>
      </c>
      <c r="K15" s="89"/>
      <c r="L15" s="35"/>
    </row>
    <row r="16" spans="1:12" ht="15" customHeight="1">
      <c r="A16" s="91" t="s">
        <v>46</v>
      </c>
      <c r="B16" s="89">
        <f t="shared" si="0"/>
        <v>2</v>
      </c>
      <c r="C16" s="88"/>
      <c r="D16" s="90">
        <v>0</v>
      </c>
      <c r="E16" s="90">
        <v>2</v>
      </c>
      <c r="F16" s="90">
        <v>0</v>
      </c>
      <c r="G16" s="89"/>
      <c r="H16" s="90">
        <v>2</v>
      </c>
      <c r="I16" s="90">
        <v>0</v>
      </c>
      <c r="J16" s="90">
        <v>0</v>
      </c>
      <c r="K16" s="89"/>
      <c r="L16" s="35"/>
    </row>
    <row r="17" spans="1:12" ht="15" customHeight="1">
      <c r="A17" s="91" t="s">
        <v>47</v>
      </c>
      <c r="B17" s="89">
        <f t="shared" si="0"/>
        <v>1</v>
      </c>
      <c r="C17" s="88"/>
      <c r="D17" s="90">
        <v>0</v>
      </c>
      <c r="E17" s="90">
        <v>1</v>
      </c>
      <c r="F17" s="90">
        <v>0</v>
      </c>
      <c r="G17" s="89"/>
      <c r="H17" s="90">
        <v>1</v>
      </c>
      <c r="I17" s="90">
        <v>0</v>
      </c>
      <c r="J17" s="90">
        <v>0</v>
      </c>
      <c r="K17" s="89"/>
      <c r="L17" s="35"/>
    </row>
    <row r="18" spans="1:12" ht="15" customHeight="1">
      <c r="A18" s="91" t="s">
        <v>48</v>
      </c>
      <c r="B18" s="89">
        <f t="shared" si="0"/>
        <v>21</v>
      </c>
      <c r="C18" s="88"/>
      <c r="D18" s="90">
        <v>1</v>
      </c>
      <c r="E18" s="90">
        <v>20</v>
      </c>
      <c r="F18" s="90">
        <v>0</v>
      </c>
      <c r="G18" s="89"/>
      <c r="H18" s="90">
        <v>15</v>
      </c>
      <c r="I18" s="90">
        <v>6</v>
      </c>
      <c r="J18" s="90">
        <v>0</v>
      </c>
      <c r="K18" s="89"/>
      <c r="L18" s="35"/>
    </row>
    <row r="19" spans="1:12" ht="15" customHeight="1">
      <c r="A19" s="91" t="s">
        <v>49</v>
      </c>
      <c r="B19" s="89">
        <f t="shared" si="0"/>
        <v>2</v>
      </c>
      <c r="C19" s="88"/>
      <c r="D19" s="90">
        <v>0</v>
      </c>
      <c r="E19" s="90">
        <v>2</v>
      </c>
      <c r="F19" s="90">
        <v>0</v>
      </c>
      <c r="G19" s="89"/>
      <c r="H19" s="90">
        <v>2</v>
      </c>
      <c r="I19" s="90">
        <v>0</v>
      </c>
      <c r="J19" s="90">
        <v>0</v>
      </c>
      <c r="K19" s="89"/>
      <c r="L19" s="35"/>
    </row>
    <row r="20" spans="1:12" ht="15" customHeight="1">
      <c r="A20" s="91" t="s">
        <v>50</v>
      </c>
      <c r="B20" s="89">
        <f t="shared" si="0"/>
        <v>1</v>
      </c>
      <c r="C20" s="88"/>
      <c r="D20" s="90">
        <v>0</v>
      </c>
      <c r="E20" s="90">
        <v>1</v>
      </c>
      <c r="F20" s="90">
        <v>0</v>
      </c>
      <c r="G20" s="89"/>
      <c r="H20" s="90">
        <v>0</v>
      </c>
      <c r="I20" s="90">
        <v>1</v>
      </c>
      <c r="J20" s="90">
        <v>0</v>
      </c>
      <c r="K20" s="89"/>
      <c r="L20" s="35"/>
    </row>
    <row r="21" spans="1:12" ht="15" customHeight="1">
      <c r="A21" s="231" t="s">
        <v>189</v>
      </c>
      <c r="B21" s="88">
        <f>SUM(D21:F21)</f>
        <v>106</v>
      </c>
      <c r="C21" s="88"/>
      <c r="D21" s="88">
        <f>SUM(D9:D20)</f>
        <v>29</v>
      </c>
      <c r="E21" s="88">
        <f>SUM(E9:E20)</f>
        <v>71</v>
      </c>
      <c r="F21" s="88">
        <f>SUM(F9:F20)</f>
        <v>6</v>
      </c>
      <c r="G21" s="88"/>
      <c r="H21" s="88">
        <f>SUM(H9:H20)</f>
        <v>69</v>
      </c>
      <c r="I21" s="88">
        <f>SUM(I9:I20)</f>
        <v>27</v>
      </c>
      <c r="J21" s="88">
        <f>SUM(J9:J20)</f>
        <v>10</v>
      </c>
      <c r="K21" s="89"/>
      <c r="L21" s="35"/>
    </row>
    <row r="22" spans="1:11" ht="6.75" customHeight="1">
      <c r="A22" s="4"/>
      <c r="B22" s="5"/>
      <c r="C22" s="16"/>
      <c r="D22" s="5"/>
      <c r="E22" s="5"/>
      <c r="F22" s="5"/>
      <c r="G22" s="5"/>
      <c r="H22" s="5"/>
      <c r="I22" s="5"/>
      <c r="J22" s="5"/>
      <c r="K22" s="5"/>
    </row>
    <row r="23" spans="1:11" s="1" customFormat="1" ht="11.25">
      <c r="A23" s="7" t="s">
        <v>116</v>
      </c>
      <c r="K23" s="88"/>
    </row>
    <row r="24" spans="1:11" ht="15" customHeight="1">
      <c r="A24" s="38" t="s">
        <v>40</v>
      </c>
      <c r="B24" s="89">
        <f>SUM(D24:F24)</f>
        <v>2</v>
      </c>
      <c r="C24" s="88"/>
      <c r="D24" s="90">
        <v>0</v>
      </c>
      <c r="E24" s="90">
        <v>2</v>
      </c>
      <c r="F24" s="90">
        <v>0</v>
      </c>
      <c r="G24" s="89"/>
      <c r="H24" s="90">
        <v>1</v>
      </c>
      <c r="I24" s="90">
        <v>0</v>
      </c>
      <c r="J24" s="90">
        <v>1</v>
      </c>
      <c r="K24" s="89"/>
    </row>
    <row r="25" spans="1:11" ht="15" customHeight="1">
      <c r="A25" s="38" t="s">
        <v>176</v>
      </c>
      <c r="B25" s="89">
        <f aca="true" t="shared" si="1" ref="B25:B35">SUM(D25:F25)</f>
        <v>5</v>
      </c>
      <c r="C25" s="88"/>
      <c r="D25" s="90">
        <v>0</v>
      </c>
      <c r="E25" s="90">
        <v>5</v>
      </c>
      <c r="F25" s="90">
        <v>0</v>
      </c>
      <c r="G25" s="89"/>
      <c r="H25" s="90">
        <v>4</v>
      </c>
      <c r="I25" s="90">
        <v>1</v>
      </c>
      <c r="J25" s="90">
        <v>0</v>
      </c>
      <c r="K25" s="89"/>
    </row>
    <row r="26" spans="1:11" ht="15" customHeight="1">
      <c r="A26" s="38" t="s">
        <v>41</v>
      </c>
      <c r="B26" s="89">
        <f t="shared" si="1"/>
        <v>10</v>
      </c>
      <c r="C26" s="88"/>
      <c r="D26" s="90">
        <v>0</v>
      </c>
      <c r="E26" s="90">
        <v>5</v>
      </c>
      <c r="F26" s="90">
        <v>5</v>
      </c>
      <c r="G26" s="89"/>
      <c r="H26" s="90">
        <v>3</v>
      </c>
      <c r="I26" s="90">
        <v>2</v>
      </c>
      <c r="J26" s="90">
        <v>5</v>
      </c>
      <c r="K26" s="89"/>
    </row>
    <row r="27" spans="1:11" ht="15" customHeight="1">
      <c r="A27" s="38" t="s">
        <v>42</v>
      </c>
      <c r="B27" s="89">
        <f t="shared" si="1"/>
        <v>5</v>
      </c>
      <c r="C27" s="88"/>
      <c r="D27" s="90">
        <v>2</v>
      </c>
      <c r="E27" s="90">
        <v>3</v>
      </c>
      <c r="F27" s="90">
        <v>0</v>
      </c>
      <c r="G27" s="89"/>
      <c r="H27" s="90">
        <v>3</v>
      </c>
      <c r="I27" s="90">
        <v>2</v>
      </c>
      <c r="J27" s="90">
        <v>0</v>
      </c>
      <c r="K27" s="89"/>
    </row>
    <row r="28" spans="1:11" ht="15" customHeight="1">
      <c r="A28" s="38" t="s">
        <v>43</v>
      </c>
      <c r="B28" s="89">
        <f t="shared" si="1"/>
        <v>68</v>
      </c>
      <c r="C28" s="88"/>
      <c r="D28" s="90">
        <v>25</v>
      </c>
      <c r="E28" s="90">
        <v>27</v>
      </c>
      <c r="F28" s="90">
        <v>16</v>
      </c>
      <c r="G28" s="89"/>
      <c r="H28" s="90">
        <v>36</v>
      </c>
      <c r="I28" s="90">
        <v>15</v>
      </c>
      <c r="J28" s="90">
        <v>17</v>
      </c>
      <c r="K28" s="89"/>
    </row>
    <row r="29" spans="1:11" ht="15" customHeight="1">
      <c r="A29" s="38" t="s">
        <v>44</v>
      </c>
      <c r="B29" s="89">
        <f t="shared" si="1"/>
        <v>7</v>
      </c>
      <c r="C29" s="88"/>
      <c r="D29" s="90">
        <v>0</v>
      </c>
      <c r="E29" s="90">
        <v>2</v>
      </c>
      <c r="F29" s="90">
        <v>5</v>
      </c>
      <c r="G29" s="89"/>
      <c r="H29" s="90">
        <v>0</v>
      </c>
      <c r="I29" s="90">
        <v>0</v>
      </c>
      <c r="J29" s="90">
        <v>7</v>
      </c>
      <c r="K29" s="89"/>
    </row>
    <row r="30" spans="1:11" ht="15" customHeight="1">
      <c r="A30" s="38" t="s">
        <v>45</v>
      </c>
      <c r="B30" s="89">
        <f t="shared" si="1"/>
        <v>2</v>
      </c>
      <c r="C30" s="88"/>
      <c r="D30" s="90">
        <v>1</v>
      </c>
      <c r="E30" s="90">
        <v>1</v>
      </c>
      <c r="F30" s="90">
        <v>0</v>
      </c>
      <c r="G30" s="89"/>
      <c r="H30" s="90">
        <v>2</v>
      </c>
      <c r="I30" s="90">
        <v>0</v>
      </c>
      <c r="J30" s="90">
        <v>0</v>
      </c>
      <c r="K30" s="89"/>
    </row>
    <row r="31" spans="1:11" ht="15" customHeight="1">
      <c r="A31" s="38" t="s">
        <v>46</v>
      </c>
      <c r="B31" s="89">
        <f t="shared" si="1"/>
        <v>2</v>
      </c>
      <c r="C31" s="88"/>
      <c r="D31" s="90">
        <v>0</v>
      </c>
      <c r="E31" s="90">
        <v>2</v>
      </c>
      <c r="F31" s="90">
        <v>0</v>
      </c>
      <c r="G31" s="89"/>
      <c r="H31" s="90">
        <v>2</v>
      </c>
      <c r="I31" s="90">
        <v>0</v>
      </c>
      <c r="J31" s="90">
        <v>0</v>
      </c>
      <c r="K31" s="89"/>
    </row>
    <row r="32" spans="1:11" ht="15" customHeight="1">
      <c r="A32" s="38" t="s">
        <v>47</v>
      </c>
      <c r="B32" s="89">
        <f t="shared" si="1"/>
        <v>1</v>
      </c>
      <c r="C32" s="88"/>
      <c r="D32" s="90">
        <v>0</v>
      </c>
      <c r="E32" s="90">
        <v>1</v>
      </c>
      <c r="F32" s="90">
        <v>0</v>
      </c>
      <c r="G32" s="89"/>
      <c r="H32" s="90">
        <v>1</v>
      </c>
      <c r="I32" s="90">
        <v>0</v>
      </c>
      <c r="J32" s="90">
        <v>0</v>
      </c>
      <c r="K32" s="89"/>
    </row>
    <row r="33" spans="1:11" ht="15" customHeight="1">
      <c r="A33" s="38" t="s">
        <v>48</v>
      </c>
      <c r="B33" s="89">
        <f t="shared" si="1"/>
        <v>21</v>
      </c>
      <c r="C33" s="88"/>
      <c r="D33" s="90">
        <v>1</v>
      </c>
      <c r="E33" s="90">
        <v>20</v>
      </c>
      <c r="F33" s="90">
        <v>0</v>
      </c>
      <c r="G33" s="89"/>
      <c r="H33" s="90">
        <v>15</v>
      </c>
      <c r="I33" s="90">
        <v>6</v>
      </c>
      <c r="J33" s="90">
        <v>0</v>
      </c>
      <c r="K33" s="89"/>
    </row>
    <row r="34" spans="1:11" ht="15" customHeight="1">
      <c r="A34" s="38" t="s">
        <v>49</v>
      </c>
      <c r="B34" s="89">
        <f t="shared" si="1"/>
        <v>2</v>
      </c>
      <c r="C34" s="88"/>
      <c r="D34" s="90">
        <v>0</v>
      </c>
      <c r="E34" s="90">
        <v>2</v>
      </c>
      <c r="F34" s="90">
        <v>0</v>
      </c>
      <c r="G34" s="89"/>
      <c r="H34" s="90">
        <v>2</v>
      </c>
      <c r="I34" s="90">
        <v>0</v>
      </c>
      <c r="J34" s="90">
        <v>0</v>
      </c>
      <c r="K34" s="89"/>
    </row>
    <row r="35" spans="1:11" s="4" customFormat="1" ht="15" customHeight="1">
      <c r="A35" s="38" t="s">
        <v>50</v>
      </c>
      <c r="B35" s="89">
        <f t="shared" si="1"/>
        <v>1</v>
      </c>
      <c r="C35" s="88"/>
      <c r="D35" s="108">
        <v>0</v>
      </c>
      <c r="E35" s="108">
        <v>1</v>
      </c>
      <c r="F35" s="108">
        <v>0</v>
      </c>
      <c r="G35" s="89"/>
      <c r="H35" s="108">
        <v>0</v>
      </c>
      <c r="I35" s="108">
        <v>1</v>
      </c>
      <c r="J35" s="108">
        <v>0</v>
      </c>
      <c r="K35" s="89"/>
    </row>
    <row r="36" spans="1:11" s="4" customFormat="1" ht="15" customHeight="1">
      <c r="A36" s="161" t="s">
        <v>190</v>
      </c>
      <c r="B36" s="88">
        <f>SUM(D36:F36)</f>
        <v>126</v>
      </c>
      <c r="C36" s="88"/>
      <c r="D36" s="88">
        <f>SUM(D24:D35)</f>
        <v>29</v>
      </c>
      <c r="E36" s="88">
        <f>SUM(E24:E35)</f>
        <v>71</v>
      </c>
      <c r="F36" s="88">
        <f>SUM(F24:F35)</f>
        <v>26</v>
      </c>
      <c r="G36" s="88"/>
      <c r="H36" s="88">
        <f>SUM(H24:H35)</f>
        <v>69</v>
      </c>
      <c r="I36" s="88">
        <f>SUM(I24:I35)</f>
        <v>27</v>
      </c>
      <c r="J36" s="88">
        <f>SUM(J24:J35)</f>
        <v>30</v>
      </c>
      <c r="K36" s="89"/>
    </row>
    <row r="37" spans="1:11" ht="6.75" customHeight="1">
      <c r="A37" s="4"/>
      <c r="B37" s="5"/>
      <c r="C37" s="16"/>
      <c r="D37" s="5"/>
      <c r="E37" s="5"/>
      <c r="F37" s="5"/>
      <c r="G37" s="5"/>
      <c r="H37" s="5"/>
      <c r="I37" s="5"/>
      <c r="J37" s="5"/>
      <c r="K37" s="5"/>
    </row>
    <row r="38" spans="1:11" s="11" customFormat="1" ht="11.25">
      <c r="A38" s="8" t="s">
        <v>177</v>
      </c>
      <c r="K38" s="56"/>
    </row>
    <row r="39" spans="1:11" ht="15" customHeight="1">
      <c r="A39" s="14" t="s">
        <v>40</v>
      </c>
      <c r="B39" s="54">
        <f aca="true" t="shared" si="2" ref="B39:B50">SUM(D39:F39)</f>
        <v>69</v>
      </c>
      <c r="C39" s="56"/>
      <c r="D39" s="60">
        <v>0</v>
      </c>
      <c r="E39" s="60">
        <v>69</v>
      </c>
      <c r="F39" s="60">
        <v>0</v>
      </c>
      <c r="G39" s="54"/>
      <c r="H39" s="54">
        <v>19</v>
      </c>
      <c r="I39" s="54">
        <v>0</v>
      </c>
      <c r="J39" s="54">
        <v>50</v>
      </c>
      <c r="K39" s="54"/>
    </row>
    <row r="40" spans="1:11" ht="15" customHeight="1">
      <c r="A40" s="14" t="s">
        <v>176</v>
      </c>
      <c r="B40" s="54">
        <f t="shared" si="2"/>
        <v>34</v>
      </c>
      <c r="C40" s="56"/>
      <c r="D40" s="60">
        <v>0</v>
      </c>
      <c r="E40" s="60">
        <v>34</v>
      </c>
      <c r="F40" s="60">
        <v>0</v>
      </c>
      <c r="G40" s="54"/>
      <c r="H40" s="54">
        <v>31</v>
      </c>
      <c r="I40" s="54">
        <v>3</v>
      </c>
      <c r="J40" s="54">
        <v>0</v>
      </c>
      <c r="K40" s="54"/>
    </row>
    <row r="41" spans="1:11" ht="15" customHeight="1">
      <c r="A41" s="14" t="s">
        <v>41</v>
      </c>
      <c r="B41" s="54">
        <f t="shared" si="2"/>
        <v>152</v>
      </c>
      <c r="C41" s="56"/>
      <c r="D41" s="60">
        <v>0</v>
      </c>
      <c r="E41" s="60">
        <v>36</v>
      </c>
      <c r="F41" s="60">
        <v>116</v>
      </c>
      <c r="G41" s="54"/>
      <c r="H41" s="54">
        <v>22</v>
      </c>
      <c r="I41" s="54">
        <v>14</v>
      </c>
      <c r="J41" s="54">
        <v>116</v>
      </c>
      <c r="K41" s="54"/>
    </row>
    <row r="42" spans="1:11" ht="15" customHeight="1">
      <c r="A42" s="14" t="s">
        <v>42</v>
      </c>
      <c r="B42" s="54">
        <f t="shared" si="2"/>
        <v>84</v>
      </c>
      <c r="C42" s="56"/>
      <c r="D42" s="60">
        <v>18</v>
      </c>
      <c r="E42" s="60">
        <v>66</v>
      </c>
      <c r="F42" s="60">
        <v>0</v>
      </c>
      <c r="G42" s="54"/>
      <c r="H42" s="54">
        <v>66</v>
      </c>
      <c r="I42" s="54">
        <v>18</v>
      </c>
      <c r="J42" s="54">
        <v>0</v>
      </c>
      <c r="K42" s="54"/>
    </row>
    <row r="43" spans="1:11" ht="15" customHeight="1">
      <c r="A43" s="14" t="s">
        <v>43</v>
      </c>
      <c r="B43" s="54">
        <f t="shared" si="2"/>
        <v>1365</v>
      </c>
      <c r="C43" s="56"/>
      <c r="D43" s="60">
        <v>588</v>
      </c>
      <c r="E43" s="60">
        <v>527</v>
      </c>
      <c r="F43" s="60">
        <v>250</v>
      </c>
      <c r="G43" s="54"/>
      <c r="H43" s="54">
        <v>813</v>
      </c>
      <c r="I43" s="54">
        <v>270</v>
      </c>
      <c r="J43" s="54">
        <v>282</v>
      </c>
      <c r="K43" s="54"/>
    </row>
    <row r="44" spans="1:11" ht="15" customHeight="1">
      <c r="A44" s="14" t="s">
        <v>44</v>
      </c>
      <c r="B44" s="54">
        <f t="shared" si="2"/>
        <v>186</v>
      </c>
      <c r="C44" s="56"/>
      <c r="D44" s="60">
        <v>0</v>
      </c>
      <c r="E44" s="60">
        <v>20</v>
      </c>
      <c r="F44" s="60">
        <v>166</v>
      </c>
      <c r="G44" s="54"/>
      <c r="H44" s="54">
        <v>0</v>
      </c>
      <c r="I44" s="54">
        <v>0</v>
      </c>
      <c r="J44" s="54">
        <v>186</v>
      </c>
      <c r="K44" s="54"/>
    </row>
    <row r="45" spans="1:11" ht="15" customHeight="1">
      <c r="A45" s="14" t="s">
        <v>45</v>
      </c>
      <c r="B45" s="54">
        <f t="shared" si="2"/>
        <v>36</v>
      </c>
      <c r="C45" s="56"/>
      <c r="D45" s="60">
        <v>5</v>
      </c>
      <c r="E45" s="60">
        <v>31</v>
      </c>
      <c r="F45" s="60">
        <v>0</v>
      </c>
      <c r="G45" s="54"/>
      <c r="H45" s="54">
        <v>36</v>
      </c>
      <c r="I45" s="54">
        <v>0</v>
      </c>
      <c r="J45" s="54">
        <v>0</v>
      </c>
      <c r="K45" s="54"/>
    </row>
    <row r="46" spans="1:11" ht="15" customHeight="1">
      <c r="A46" s="14" t="s">
        <v>46</v>
      </c>
      <c r="B46" s="54">
        <f t="shared" si="2"/>
        <v>25</v>
      </c>
      <c r="C46" s="56"/>
      <c r="D46" s="60">
        <v>0</v>
      </c>
      <c r="E46" s="60">
        <v>25</v>
      </c>
      <c r="F46" s="60">
        <v>0</v>
      </c>
      <c r="G46" s="54"/>
      <c r="H46" s="54">
        <v>25</v>
      </c>
      <c r="I46" s="54">
        <v>0</v>
      </c>
      <c r="J46" s="54">
        <v>0</v>
      </c>
      <c r="K46" s="54"/>
    </row>
    <row r="47" spans="1:11" ht="15" customHeight="1">
      <c r="A47" s="14" t="s">
        <v>47</v>
      </c>
      <c r="B47" s="54">
        <f t="shared" si="2"/>
        <v>14</v>
      </c>
      <c r="C47" s="56"/>
      <c r="D47" s="60">
        <v>0</v>
      </c>
      <c r="E47" s="60">
        <v>14</v>
      </c>
      <c r="F47" s="60">
        <v>0</v>
      </c>
      <c r="G47" s="54"/>
      <c r="H47" s="54">
        <v>14</v>
      </c>
      <c r="I47" s="54">
        <v>0</v>
      </c>
      <c r="J47" s="54">
        <v>0</v>
      </c>
      <c r="K47" s="54"/>
    </row>
    <row r="48" spans="1:11" ht="15" customHeight="1">
      <c r="A48" s="14" t="s">
        <v>48</v>
      </c>
      <c r="B48" s="54">
        <f t="shared" si="2"/>
        <v>386</v>
      </c>
      <c r="C48" s="56"/>
      <c r="D48" s="60">
        <v>12</v>
      </c>
      <c r="E48" s="60">
        <v>374</v>
      </c>
      <c r="F48" s="60">
        <v>0</v>
      </c>
      <c r="G48" s="54"/>
      <c r="H48" s="54">
        <v>277</v>
      </c>
      <c r="I48" s="54">
        <v>109</v>
      </c>
      <c r="J48" s="54">
        <v>0</v>
      </c>
      <c r="K48" s="54"/>
    </row>
    <row r="49" spans="1:11" ht="15" customHeight="1">
      <c r="A49" s="14" t="s">
        <v>49</v>
      </c>
      <c r="B49" s="54">
        <f t="shared" si="2"/>
        <v>27</v>
      </c>
      <c r="C49" s="56"/>
      <c r="D49" s="60">
        <v>0</v>
      </c>
      <c r="E49" s="60">
        <v>27</v>
      </c>
      <c r="F49" s="60">
        <v>0</v>
      </c>
      <c r="G49" s="54"/>
      <c r="H49" s="54">
        <v>27</v>
      </c>
      <c r="I49" s="54">
        <v>0</v>
      </c>
      <c r="J49" s="54">
        <v>0</v>
      </c>
      <c r="K49" s="54"/>
    </row>
    <row r="50" spans="1:11" ht="15" customHeight="1">
      <c r="A50" s="14" t="s">
        <v>50</v>
      </c>
      <c r="B50" s="54">
        <f t="shared" si="2"/>
        <v>16</v>
      </c>
      <c r="C50" s="56"/>
      <c r="D50" s="55">
        <v>0</v>
      </c>
      <c r="E50" s="55">
        <v>16</v>
      </c>
      <c r="F50" s="55">
        <v>0</v>
      </c>
      <c r="G50" s="54"/>
      <c r="H50" s="54">
        <v>0</v>
      </c>
      <c r="I50" s="54">
        <v>16</v>
      </c>
      <c r="J50" s="54">
        <v>0</v>
      </c>
      <c r="K50" s="54"/>
    </row>
    <row r="51" spans="1:10" s="4" customFormat="1" ht="15" customHeight="1">
      <c r="A51" s="113" t="s">
        <v>191</v>
      </c>
      <c r="B51" s="62">
        <f>SUM(D51:F51)</f>
        <v>2394</v>
      </c>
      <c r="C51" s="62"/>
      <c r="D51" s="62">
        <f>SUM(D39:D50)</f>
        <v>623</v>
      </c>
      <c r="E51" s="62">
        <f>SUM(E39:E50)</f>
        <v>1239</v>
      </c>
      <c r="F51" s="62">
        <f>SUM(F39:F50)</f>
        <v>532</v>
      </c>
      <c r="G51" s="62"/>
      <c r="H51" s="62">
        <f>SUM(H39:H50)</f>
        <v>1330</v>
      </c>
      <c r="I51" s="62">
        <f>SUM(I39:I50)</f>
        <v>430</v>
      </c>
      <c r="J51" s="62">
        <f>SUM(J39:J50)</f>
        <v>634</v>
      </c>
    </row>
    <row r="52" spans="1:10" s="4" customFormat="1" ht="6" customHeight="1">
      <c r="A52" s="7"/>
      <c r="B52" s="56"/>
      <c r="C52" s="56"/>
      <c r="D52" s="56"/>
      <c r="E52" s="56"/>
      <c r="F52" s="56"/>
      <c r="G52" s="56"/>
      <c r="H52" s="56"/>
      <c r="I52" s="56"/>
      <c r="J52" s="56"/>
    </row>
    <row r="53" ht="15" customHeight="1">
      <c r="A53" s="2" t="s">
        <v>82</v>
      </c>
    </row>
    <row r="55" ht="15" customHeight="1">
      <c r="A55" s="151" t="s">
        <v>245</v>
      </c>
    </row>
    <row r="56" ht="13.5" customHeight="1">
      <c r="A56" s="19" t="s">
        <v>80</v>
      </c>
    </row>
    <row r="57" ht="6" customHeight="1">
      <c r="A57" s="1"/>
    </row>
    <row r="58" spans="1:12" ht="56.25">
      <c r="A58" s="70" t="s">
        <v>38</v>
      </c>
      <c r="B58" s="162" t="s">
        <v>13</v>
      </c>
      <c r="C58" s="163"/>
      <c r="D58" s="162" t="s">
        <v>178</v>
      </c>
      <c r="E58" s="162" t="s">
        <v>179</v>
      </c>
      <c r="F58" s="8"/>
      <c r="G58" s="8"/>
      <c r="H58" s="8"/>
      <c r="I58" s="8"/>
      <c r="J58" s="8"/>
      <c r="K58" s="116"/>
      <c r="L58" s="8"/>
    </row>
    <row r="59" spans="1:12" s="1" customFormat="1" ht="15" customHeight="1">
      <c r="A59" s="8" t="s">
        <v>15</v>
      </c>
      <c r="F59" s="114"/>
      <c r="G59" s="114"/>
      <c r="H59" s="114"/>
      <c r="I59" s="114"/>
      <c r="J59" s="114"/>
      <c r="K59" s="88"/>
      <c r="L59" s="117"/>
    </row>
    <row r="60" spans="1:12" ht="15" customHeight="1">
      <c r="A60" s="91" t="s">
        <v>40</v>
      </c>
      <c r="B60" s="54">
        <v>2</v>
      </c>
      <c r="C60" s="115"/>
      <c r="D60" s="60">
        <v>153100</v>
      </c>
      <c r="E60" s="115">
        <v>0.13063357282821686</v>
      </c>
      <c r="F60" s="115"/>
      <c r="G60" s="115"/>
      <c r="H60" s="115"/>
      <c r="I60" s="115"/>
      <c r="J60" s="115"/>
      <c r="K60" s="89"/>
      <c r="L60" s="55"/>
    </row>
    <row r="61" spans="1:12" ht="15" customHeight="1">
      <c r="A61" s="91" t="s">
        <v>176</v>
      </c>
      <c r="B61" s="54">
        <v>6</v>
      </c>
      <c r="C61" s="115"/>
      <c r="D61" s="60">
        <v>31771</v>
      </c>
      <c r="E61" s="115">
        <v>1.888514683201662</v>
      </c>
      <c r="F61" s="115"/>
      <c r="G61" s="115"/>
      <c r="H61" s="115"/>
      <c r="I61" s="115"/>
      <c r="J61" s="115"/>
      <c r="K61" s="89"/>
      <c r="L61" s="55"/>
    </row>
    <row r="62" spans="1:12" ht="15" customHeight="1">
      <c r="A62" s="91" t="s">
        <v>41</v>
      </c>
      <c r="B62" s="54">
        <v>7</v>
      </c>
      <c r="C62" s="115"/>
      <c r="D62" s="60">
        <v>129847</v>
      </c>
      <c r="E62" s="115">
        <v>0.5390960129999153</v>
      </c>
      <c r="F62" s="115"/>
      <c r="G62" s="115"/>
      <c r="H62" s="115"/>
      <c r="I62" s="115"/>
      <c r="J62" s="115"/>
      <c r="K62" s="89"/>
      <c r="L62" s="55"/>
    </row>
    <row r="63" spans="1:12" ht="15" customHeight="1">
      <c r="A63" s="91" t="s">
        <v>42</v>
      </c>
      <c r="B63" s="54">
        <v>5</v>
      </c>
      <c r="C63" s="115"/>
      <c r="D63" s="60">
        <v>750676</v>
      </c>
      <c r="E63" s="115">
        <v>0.06660663188912394</v>
      </c>
      <c r="F63" s="115"/>
      <c r="G63" s="115"/>
      <c r="H63" s="115"/>
      <c r="I63" s="115"/>
      <c r="J63" s="115"/>
      <c r="K63" s="89"/>
      <c r="L63" s="55"/>
    </row>
    <row r="64" spans="1:12" ht="15" customHeight="1">
      <c r="A64" s="91" t="s">
        <v>43</v>
      </c>
      <c r="B64" s="54">
        <v>53</v>
      </c>
      <c r="C64" s="115"/>
      <c r="D64" s="60">
        <v>1347122</v>
      </c>
      <c r="E64" s="115">
        <v>0.3934313299018203</v>
      </c>
      <c r="F64" s="115"/>
      <c r="G64" s="115"/>
      <c r="H64" s="115"/>
      <c r="I64" s="115"/>
      <c r="J64" s="115"/>
      <c r="K64" s="89"/>
      <c r="L64" s="55"/>
    </row>
    <row r="65" spans="1:12" ht="15" customHeight="1">
      <c r="A65" s="91" t="s">
        <v>44</v>
      </c>
      <c r="B65" s="54">
        <v>4</v>
      </c>
      <c r="C65" s="115"/>
      <c r="D65" s="60">
        <v>208284</v>
      </c>
      <c r="E65" s="115">
        <v>0.19204547636880415</v>
      </c>
      <c r="F65" s="115"/>
      <c r="G65" s="115"/>
      <c r="H65" s="115"/>
      <c r="I65" s="115"/>
      <c r="J65" s="115"/>
      <c r="K65" s="89"/>
      <c r="L65" s="55"/>
    </row>
    <row r="66" spans="1:12" ht="15" customHeight="1">
      <c r="A66" s="91" t="s">
        <v>45</v>
      </c>
      <c r="B66" s="54">
        <v>2</v>
      </c>
      <c r="C66" s="115"/>
      <c r="D66" s="60">
        <v>151711</v>
      </c>
      <c r="E66" s="115">
        <v>0.1318295970628366</v>
      </c>
      <c r="F66" s="115"/>
      <c r="G66" s="115"/>
      <c r="H66" s="115"/>
      <c r="I66" s="115"/>
      <c r="J66" s="115"/>
      <c r="K66" s="89"/>
      <c r="L66" s="55"/>
    </row>
    <row r="67" spans="1:12" ht="15" customHeight="1">
      <c r="A67" s="91" t="s">
        <v>46</v>
      </c>
      <c r="B67" s="54">
        <v>2</v>
      </c>
      <c r="C67" s="115"/>
      <c r="D67" s="60">
        <v>133769</v>
      </c>
      <c r="E67" s="115">
        <v>0.149511471267633</v>
      </c>
      <c r="F67" s="115"/>
      <c r="G67" s="115"/>
      <c r="H67" s="115"/>
      <c r="I67" s="115"/>
      <c r="J67" s="115"/>
      <c r="K67" s="89"/>
      <c r="L67" s="55"/>
    </row>
    <row r="68" spans="1:12" ht="15" customHeight="1">
      <c r="A68" s="91" t="s">
        <v>47</v>
      </c>
      <c r="B68" s="54">
        <v>1</v>
      </c>
      <c r="C68" s="115"/>
      <c r="D68" s="60">
        <v>147579</v>
      </c>
      <c r="E68" s="115">
        <v>0.06776031820245428</v>
      </c>
      <c r="F68" s="115"/>
      <c r="G68" s="115"/>
      <c r="H68" s="115"/>
      <c r="I68" s="115"/>
      <c r="J68" s="115"/>
      <c r="K68" s="89"/>
      <c r="L68" s="55"/>
    </row>
    <row r="69" spans="1:12" ht="15" customHeight="1">
      <c r="A69" s="91" t="s">
        <v>48</v>
      </c>
      <c r="B69" s="54">
        <v>21</v>
      </c>
      <c r="C69" s="115"/>
      <c r="D69" s="60">
        <v>957702</v>
      </c>
      <c r="E69" s="115">
        <v>0.21927488926618094</v>
      </c>
      <c r="F69" s="115"/>
      <c r="G69" s="115"/>
      <c r="H69" s="115"/>
      <c r="I69" s="115"/>
      <c r="J69" s="115"/>
      <c r="K69" s="89"/>
      <c r="L69" s="55"/>
    </row>
    <row r="70" spans="1:12" ht="15" customHeight="1">
      <c r="A70" s="91" t="s">
        <v>49</v>
      </c>
      <c r="B70" s="54">
        <v>2</v>
      </c>
      <c r="C70" s="115"/>
      <c r="D70" s="60">
        <v>163138</v>
      </c>
      <c r="E70" s="115">
        <v>0.12259559391435472</v>
      </c>
      <c r="F70" s="115"/>
      <c r="G70" s="115"/>
      <c r="H70" s="115"/>
      <c r="I70" s="115"/>
      <c r="J70" s="115"/>
      <c r="K70" s="89"/>
      <c r="L70" s="55"/>
    </row>
    <row r="71" spans="1:12" ht="15" customHeight="1">
      <c r="A71" s="91" t="s">
        <v>50</v>
      </c>
      <c r="B71" s="54">
        <v>1</v>
      </c>
      <c r="C71" s="115"/>
      <c r="D71" s="60">
        <v>254500</v>
      </c>
      <c r="E71" s="115">
        <v>0.03929273084479371</v>
      </c>
      <c r="F71" s="115"/>
      <c r="G71" s="115"/>
      <c r="H71" s="115"/>
      <c r="I71" s="115"/>
      <c r="J71" s="115"/>
      <c r="K71" s="89"/>
      <c r="L71" s="55"/>
    </row>
    <row r="72" spans="1:12" ht="15" customHeight="1">
      <c r="A72" s="164" t="s">
        <v>14</v>
      </c>
      <c r="B72" s="56">
        <v>106</v>
      </c>
      <c r="C72" s="114"/>
      <c r="D72" s="61">
        <f>SUM(D60:D71)</f>
        <v>4429199</v>
      </c>
      <c r="E72" s="114">
        <v>0.23932092461865</v>
      </c>
      <c r="F72" s="115"/>
      <c r="G72" s="115"/>
      <c r="H72" s="115"/>
      <c r="I72" s="115"/>
      <c r="J72" s="115"/>
      <c r="K72" s="89"/>
      <c r="L72" s="55"/>
    </row>
    <row r="73" spans="1:12" ht="6.75" customHeight="1">
      <c r="A73" s="4"/>
      <c r="B73" s="54"/>
      <c r="C73" s="115"/>
      <c r="E73" s="115"/>
      <c r="F73" s="115"/>
      <c r="G73" s="115"/>
      <c r="H73" s="115"/>
      <c r="I73" s="115"/>
      <c r="J73" s="115"/>
      <c r="K73" s="5"/>
      <c r="L73" s="4"/>
    </row>
    <row r="74" spans="1:12" s="1" customFormat="1" ht="15" customHeight="1">
      <c r="A74" s="7" t="s">
        <v>116</v>
      </c>
      <c r="F74" s="114"/>
      <c r="G74" s="114"/>
      <c r="H74" s="114"/>
      <c r="I74" s="114"/>
      <c r="J74" s="114"/>
      <c r="K74" s="88"/>
      <c r="L74" s="117"/>
    </row>
    <row r="75" spans="1:12" ht="15" customHeight="1">
      <c r="A75" s="38" t="s">
        <v>40</v>
      </c>
      <c r="B75" s="54">
        <v>2</v>
      </c>
      <c r="C75" s="115"/>
      <c r="D75" s="60">
        <v>153100</v>
      </c>
      <c r="E75" s="115">
        <v>0.13063357282821686</v>
      </c>
      <c r="F75" s="115"/>
      <c r="G75" s="115"/>
      <c r="H75" s="115"/>
      <c r="I75" s="115"/>
      <c r="J75" s="115"/>
      <c r="K75" s="89"/>
      <c r="L75" s="55"/>
    </row>
    <row r="76" spans="1:12" ht="15" customHeight="1">
      <c r="A76" s="38" t="s">
        <v>176</v>
      </c>
      <c r="B76" s="54">
        <v>5</v>
      </c>
      <c r="C76" s="115"/>
      <c r="D76" s="60">
        <v>31771</v>
      </c>
      <c r="E76" s="115">
        <v>1.573762236001385</v>
      </c>
      <c r="F76" s="115"/>
      <c r="G76" s="115"/>
      <c r="H76" s="115"/>
      <c r="I76" s="115"/>
      <c r="J76" s="115"/>
      <c r="K76" s="89"/>
      <c r="L76" s="55"/>
    </row>
    <row r="77" spans="1:12" ht="15" customHeight="1">
      <c r="A77" s="38" t="s">
        <v>41</v>
      </c>
      <c r="B77" s="54">
        <v>10</v>
      </c>
      <c r="C77" s="115"/>
      <c r="D77" s="60">
        <v>129847</v>
      </c>
      <c r="E77" s="115">
        <v>0.7701371614284505</v>
      </c>
      <c r="F77" s="115"/>
      <c r="G77" s="115"/>
      <c r="H77" s="115"/>
      <c r="I77" s="115"/>
      <c r="J77" s="115"/>
      <c r="K77" s="89"/>
      <c r="L77" s="55"/>
    </row>
    <row r="78" spans="1:12" ht="15" customHeight="1">
      <c r="A78" s="38" t="s">
        <v>42</v>
      </c>
      <c r="B78" s="54">
        <v>5</v>
      </c>
      <c r="C78" s="115"/>
      <c r="D78" s="60">
        <v>750676</v>
      </c>
      <c r="E78" s="115">
        <v>0.06660663188912394</v>
      </c>
      <c r="F78" s="115"/>
      <c r="G78" s="115"/>
      <c r="H78" s="115"/>
      <c r="I78" s="115"/>
      <c r="J78" s="115"/>
      <c r="K78" s="89"/>
      <c r="L78" s="55"/>
    </row>
    <row r="79" spans="1:12" ht="15" customHeight="1">
      <c r="A79" s="38" t="s">
        <v>43</v>
      </c>
      <c r="B79" s="54">
        <v>68</v>
      </c>
      <c r="C79" s="115"/>
      <c r="D79" s="60">
        <v>1347122</v>
      </c>
      <c r="E79" s="115">
        <v>0.5047798194966752</v>
      </c>
      <c r="F79" s="115"/>
      <c r="G79" s="115"/>
      <c r="H79" s="115"/>
      <c r="I79" s="115"/>
      <c r="J79" s="115"/>
      <c r="K79" s="89"/>
      <c r="L79" s="55"/>
    </row>
    <row r="80" spans="1:12" ht="15" customHeight="1">
      <c r="A80" s="38" t="s">
        <v>44</v>
      </c>
      <c r="B80" s="54">
        <v>7</v>
      </c>
      <c r="C80" s="115"/>
      <c r="D80" s="60">
        <v>208284</v>
      </c>
      <c r="E80" s="115">
        <v>0.33607958364540724</v>
      </c>
      <c r="F80" s="115"/>
      <c r="G80" s="115"/>
      <c r="H80" s="115"/>
      <c r="I80" s="115"/>
      <c r="J80" s="115"/>
      <c r="K80" s="89"/>
      <c r="L80" s="55"/>
    </row>
    <row r="81" spans="1:12" ht="15" customHeight="1">
      <c r="A81" s="38" t="s">
        <v>45</v>
      </c>
      <c r="B81" s="54">
        <v>2</v>
      </c>
      <c r="C81" s="115"/>
      <c r="D81" s="60">
        <v>151711</v>
      </c>
      <c r="E81" s="115">
        <v>0.1318295970628366</v>
      </c>
      <c r="F81" s="115"/>
      <c r="G81" s="115"/>
      <c r="H81" s="115"/>
      <c r="I81" s="115"/>
      <c r="J81" s="115"/>
      <c r="K81" s="89"/>
      <c r="L81" s="55"/>
    </row>
    <row r="82" spans="1:12" ht="15" customHeight="1">
      <c r="A82" s="38" t="s">
        <v>46</v>
      </c>
      <c r="B82" s="54">
        <v>2</v>
      </c>
      <c r="C82" s="115"/>
      <c r="D82" s="60">
        <v>133769</v>
      </c>
      <c r="E82" s="115">
        <v>0.149511471267633</v>
      </c>
      <c r="F82" s="115"/>
      <c r="G82" s="115"/>
      <c r="H82" s="115"/>
      <c r="I82" s="115"/>
      <c r="J82" s="115"/>
      <c r="K82" s="89"/>
      <c r="L82" s="55"/>
    </row>
    <row r="83" spans="1:12" ht="15" customHeight="1">
      <c r="A83" s="38" t="s">
        <v>47</v>
      </c>
      <c r="B83" s="54">
        <v>1</v>
      </c>
      <c r="C83" s="115"/>
      <c r="D83" s="60">
        <v>147579</v>
      </c>
      <c r="E83" s="115">
        <v>0.06776031820245428</v>
      </c>
      <c r="F83" s="115"/>
      <c r="G83" s="115"/>
      <c r="H83" s="115"/>
      <c r="I83" s="115"/>
      <c r="J83" s="115"/>
      <c r="K83" s="89"/>
      <c r="L83" s="55"/>
    </row>
    <row r="84" spans="1:12" ht="15" customHeight="1">
      <c r="A84" s="38" t="s">
        <v>48</v>
      </c>
      <c r="B84" s="54">
        <v>21</v>
      </c>
      <c r="C84" s="115"/>
      <c r="D84" s="60">
        <v>957702</v>
      </c>
      <c r="E84" s="115">
        <v>0.21927488926618094</v>
      </c>
      <c r="F84" s="115"/>
      <c r="G84" s="115"/>
      <c r="H84" s="115"/>
      <c r="I84" s="115"/>
      <c r="J84" s="115"/>
      <c r="K84" s="89"/>
      <c r="L84" s="55"/>
    </row>
    <row r="85" spans="1:12" ht="15" customHeight="1">
      <c r="A85" s="38" t="s">
        <v>49</v>
      </c>
      <c r="B85" s="54">
        <v>2</v>
      </c>
      <c r="C85" s="115"/>
      <c r="D85" s="60">
        <v>163138</v>
      </c>
      <c r="E85" s="115">
        <v>0.12259559391435472</v>
      </c>
      <c r="F85" s="115"/>
      <c r="G85" s="115"/>
      <c r="H85" s="115"/>
      <c r="I85" s="115"/>
      <c r="J85" s="115"/>
      <c r="K85" s="89"/>
      <c r="L85" s="55"/>
    </row>
    <row r="86" spans="1:12" ht="15" customHeight="1">
      <c r="A86" s="38" t="s">
        <v>50</v>
      </c>
      <c r="B86" s="54">
        <v>1</v>
      </c>
      <c r="C86" s="115"/>
      <c r="D86" s="60">
        <v>254500</v>
      </c>
      <c r="E86" s="115">
        <v>0.03929273084479371</v>
      </c>
      <c r="F86" s="115"/>
      <c r="G86" s="115"/>
      <c r="H86" s="115"/>
      <c r="I86" s="115"/>
      <c r="J86" s="115"/>
      <c r="K86" s="89"/>
      <c r="L86" s="55"/>
    </row>
    <row r="87" spans="1:12" ht="15" customHeight="1">
      <c r="A87" s="164" t="s">
        <v>14</v>
      </c>
      <c r="B87" s="56">
        <v>126</v>
      </c>
      <c r="C87" s="114"/>
      <c r="D87" s="61">
        <f>SUM(D75:D86)</f>
        <v>4429199</v>
      </c>
      <c r="E87" s="114">
        <v>0.28447581605613115</v>
      </c>
      <c r="F87" s="115"/>
      <c r="G87" s="115"/>
      <c r="H87" s="115"/>
      <c r="I87" s="115"/>
      <c r="J87" s="115"/>
      <c r="K87" s="89"/>
      <c r="L87" s="55"/>
    </row>
    <row r="88" spans="1:12" ht="6.75" customHeight="1">
      <c r="A88" s="4"/>
      <c r="B88" s="54"/>
      <c r="C88" s="115"/>
      <c r="E88" s="115"/>
      <c r="F88" s="115"/>
      <c r="G88" s="115"/>
      <c r="H88" s="115"/>
      <c r="I88" s="115"/>
      <c r="J88" s="115"/>
      <c r="K88" s="5"/>
      <c r="L88" s="4"/>
    </row>
    <row r="89" spans="1:12" s="1" customFormat="1" ht="11.25">
      <c r="A89" s="8" t="s">
        <v>177</v>
      </c>
      <c r="F89" s="114"/>
      <c r="G89" s="114"/>
      <c r="H89" s="114"/>
      <c r="I89" s="114"/>
      <c r="J89" s="114"/>
      <c r="K89" s="56"/>
      <c r="L89" s="117"/>
    </row>
    <row r="90" spans="1:12" ht="15" customHeight="1">
      <c r="A90" s="14" t="s">
        <v>40</v>
      </c>
      <c r="B90" s="54">
        <v>69</v>
      </c>
      <c r="C90" s="115"/>
      <c r="D90" s="60">
        <v>153100</v>
      </c>
      <c r="E90" s="115">
        <v>4.506858262573481</v>
      </c>
      <c r="F90" s="115"/>
      <c r="G90" s="115"/>
      <c r="H90" s="115"/>
      <c r="I90" s="115"/>
      <c r="J90" s="115"/>
      <c r="K90" s="54"/>
      <c r="L90" s="55"/>
    </row>
    <row r="91" spans="1:12" ht="15" customHeight="1">
      <c r="A91" s="14" t="s">
        <v>176</v>
      </c>
      <c r="B91" s="54">
        <v>34</v>
      </c>
      <c r="C91" s="115"/>
      <c r="D91" s="60">
        <v>31771</v>
      </c>
      <c r="E91" s="115">
        <v>10.701583204809419</v>
      </c>
      <c r="F91" s="115"/>
      <c r="G91" s="115"/>
      <c r="H91" s="115"/>
      <c r="I91" s="115"/>
      <c r="J91" s="115"/>
      <c r="K91" s="54"/>
      <c r="L91" s="55"/>
    </row>
    <row r="92" spans="1:12" ht="15" customHeight="1">
      <c r="A92" s="14" t="s">
        <v>41</v>
      </c>
      <c r="B92" s="54">
        <v>152</v>
      </c>
      <c r="C92" s="115"/>
      <c r="D92" s="60">
        <v>129847</v>
      </c>
      <c r="E92" s="115">
        <v>11.706084853712445</v>
      </c>
      <c r="F92" s="115"/>
      <c r="G92" s="115"/>
      <c r="H92" s="115"/>
      <c r="I92" s="115"/>
      <c r="J92" s="115"/>
      <c r="K92" s="54"/>
      <c r="L92" s="55"/>
    </row>
    <row r="93" spans="1:12" ht="15" customHeight="1">
      <c r="A93" s="14" t="s">
        <v>42</v>
      </c>
      <c r="B93" s="54">
        <v>84</v>
      </c>
      <c r="C93" s="115"/>
      <c r="D93" s="60">
        <v>750676</v>
      </c>
      <c r="E93" s="115">
        <v>1.1189914157372822</v>
      </c>
      <c r="F93" s="115"/>
      <c r="G93" s="115"/>
      <c r="H93" s="115"/>
      <c r="I93" s="115"/>
      <c r="J93" s="115"/>
      <c r="K93" s="54"/>
      <c r="L93" s="55"/>
    </row>
    <row r="94" spans="1:12" ht="15" customHeight="1">
      <c r="A94" s="14" t="s">
        <v>43</v>
      </c>
      <c r="B94" s="54">
        <v>1365</v>
      </c>
      <c r="C94" s="115"/>
      <c r="D94" s="60">
        <v>1347122</v>
      </c>
      <c r="E94" s="115">
        <v>10.132712553131789</v>
      </c>
      <c r="F94" s="115"/>
      <c r="G94" s="115"/>
      <c r="H94" s="115"/>
      <c r="I94" s="115"/>
      <c r="J94" s="115"/>
      <c r="K94" s="54"/>
      <c r="L94" s="55"/>
    </row>
    <row r="95" spans="1:12" ht="15" customHeight="1">
      <c r="A95" s="14" t="s">
        <v>44</v>
      </c>
      <c r="B95" s="54">
        <v>186</v>
      </c>
      <c r="C95" s="115"/>
      <c r="D95" s="60">
        <v>208284</v>
      </c>
      <c r="E95" s="115">
        <v>8.930114651149392</v>
      </c>
      <c r="F95" s="115"/>
      <c r="G95" s="115"/>
      <c r="H95" s="115"/>
      <c r="I95" s="115"/>
      <c r="J95" s="115"/>
      <c r="K95" s="54"/>
      <c r="L95" s="55"/>
    </row>
    <row r="96" spans="1:12" ht="15" customHeight="1">
      <c r="A96" s="14" t="s">
        <v>45</v>
      </c>
      <c r="B96" s="54">
        <v>36</v>
      </c>
      <c r="C96" s="115"/>
      <c r="D96" s="60">
        <v>151711</v>
      </c>
      <c r="E96" s="115">
        <v>2.3729327471310584</v>
      </c>
      <c r="F96" s="115"/>
      <c r="G96" s="115"/>
      <c r="H96" s="115"/>
      <c r="I96" s="115"/>
      <c r="J96" s="115"/>
      <c r="K96" s="54"/>
      <c r="L96" s="55"/>
    </row>
    <row r="97" spans="1:12" ht="15" customHeight="1">
      <c r="A97" s="14" t="s">
        <v>46</v>
      </c>
      <c r="B97" s="54">
        <v>25</v>
      </c>
      <c r="C97" s="115"/>
      <c r="D97" s="60">
        <v>133769</v>
      </c>
      <c r="E97" s="115">
        <v>1.8688933908454126</v>
      </c>
      <c r="F97" s="115"/>
      <c r="G97" s="115"/>
      <c r="H97" s="115"/>
      <c r="I97" s="115"/>
      <c r="J97" s="115"/>
      <c r="K97" s="54"/>
      <c r="L97" s="55"/>
    </row>
    <row r="98" spans="1:12" ht="15" customHeight="1">
      <c r="A98" s="14" t="s">
        <v>47</v>
      </c>
      <c r="B98" s="54">
        <v>14</v>
      </c>
      <c r="C98" s="115"/>
      <c r="D98" s="60">
        <v>147579</v>
      </c>
      <c r="E98" s="115">
        <v>0.9486444548343599</v>
      </c>
      <c r="F98" s="115"/>
      <c r="G98" s="115"/>
      <c r="H98" s="115"/>
      <c r="I98" s="115"/>
      <c r="J98" s="115"/>
      <c r="K98" s="54"/>
      <c r="L98" s="55"/>
    </row>
    <row r="99" spans="1:12" ht="15" customHeight="1">
      <c r="A99" s="14" t="s">
        <v>48</v>
      </c>
      <c r="B99" s="54">
        <v>386</v>
      </c>
      <c r="C99" s="115"/>
      <c r="D99" s="60">
        <v>957702</v>
      </c>
      <c r="E99" s="115">
        <v>4.030481297940278</v>
      </c>
      <c r="F99" s="115"/>
      <c r="G99" s="115"/>
      <c r="H99" s="115"/>
      <c r="I99" s="115"/>
      <c r="J99" s="115"/>
      <c r="K99" s="54"/>
      <c r="L99" s="55"/>
    </row>
    <row r="100" spans="1:12" ht="15" customHeight="1">
      <c r="A100" s="14" t="s">
        <v>49</v>
      </c>
      <c r="B100" s="54">
        <v>27</v>
      </c>
      <c r="C100" s="115"/>
      <c r="D100" s="60">
        <v>163138</v>
      </c>
      <c r="E100" s="115">
        <v>1.6550405178437886</v>
      </c>
      <c r="F100" s="115"/>
      <c r="G100" s="115"/>
      <c r="H100" s="115"/>
      <c r="I100" s="115"/>
      <c r="J100" s="115"/>
      <c r="K100" s="54"/>
      <c r="L100" s="55"/>
    </row>
    <row r="101" spans="1:12" ht="15" customHeight="1">
      <c r="A101" s="14" t="s">
        <v>50</v>
      </c>
      <c r="B101" s="54">
        <v>16</v>
      </c>
      <c r="C101" s="115"/>
      <c r="D101" s="55">
        <v>254500</v>
      </c>
      <c r="E101" s="115">
        <v>0.6286836935166994</v>
      </c>
      <c r="F101" s="115"/>
      <c r="G101" s="115"/>
      <c r="H101" s="115"/>
      <c r="I101" s="115"/>
      <c r="J101" s="115"/>
      <c r="K101" s="54"/>
      <c r="L101" s="55"/>
    </row>
    <row r="102" spans="1:5" s="4" customFormat="1" ht="15" customHeight="1">
      <c r="A102" s="42" t="s">
        <v>14</v>
      </c>
      <c r="B102" s="62">
        <v>2394</v>
      </c>
      <c r="C102" s="165"/>
      <c r="D102" s="166">
        <f>SUM(D90:D101)</f>
        <v>4429199</v>
      </c>
      <c r="E102" s="165">
        <v>5.405040505066491</v>
      </c>
    </row>
    <row r="103" spans="1:5" s="4" customFormat="1" ht="6" customHeight="1">
      <c r="A103" s="164"/>
      <c r="B103" s="56"/>
      <c r="C103" s="114"/>
      <c r="D103" s="61"/>
      <c r="E103" s="114"/>
    </row>
    <row r="104" ht="15" customHeight="1">
      <c r="A104" s="2" t="s">
        <v>82</v>
      </c>
    </row>
  </sheetData>
  <sheetProtection/>
  <mergeCells count="3">
    <mergeCell ref="D6:F6"/>
    <mergeCell ref="H6:J6"/>
    <mergeCell ref="A6:A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57421875" style="2" customWidth="1"/>
    <col min="2" max="2" width="7.421875" style="2" customWidth="1"/>
    <col min="3" max="3" width="1.7109375" style="2" customWidth="1"/>
    <col min="4" max="4" width="7.57421875" style="2" customWidth="1"/>
    <col min="5" max="5" width="7.00390625" style="2" customWidth="1"/>
    <col min="6" max="6" width="1.7109375" style="2" customWidth="1"/>
    <col min="7" max="7" width="8.421875" style="2" customWidth="1"/>
    <col min="8" max="8" width="7.421875" style="2" customWidth="1"/>
    <col min="9" max="9" width="9.140625" style="2" customWidth="1"/>
    <col min="10" max="10" width="9.57421875" style="2" bestFit="1" customWidth="1"/>
    <col min="11" max="16384" width="9.140625" style="2" customWidth="1"/>
  </cols>
  <sheetData>
    <row r="1" ht="15" customHeight="1">
      <c r="A1" s="151" t="s">
        <v>246</v>
      </c>
    </row>
    <row r="2" ht="13.5" customHeight="1">
      <c r="A2" s="6" t="s">
        <v>129</v>
      </c>
    </row>
    <row r="3" ht="11.25">
      <c r="A3" s="6"/>
    </row>
    <row r="4" spans="1:8" s="1" customFormat="1" ht="15" customHeight="1">
      <c r="A4" s="336" t="s">
        <v>119</v>
      </c>
      <c r="B4" s="330" t="s">
        <v>14</v>
      </c>
      <c r="C4" s="9"/>
      <c r="D4" s="329" t="s">
        <v>80</v>
      </c>
      <c r="E4" s="329"/>
      <c r="F4" s="10"/>
      <c r="G4" s="329" t="s">
        <v>139</v>
      </c>
      <c r="H4" s="329"/>
    </row>
    <row r="5" spans="1:8" s="11" customFormat="1" ht="18.75" customHeight="1">
      <c r="A5" s="333"/>
      <c r="B5" s="333"/>
      <c r="C5" s="167"/>
      <c r="D5" s="168" t="s">
        <v>117</v>
      </c>
      <c r="E5" s="168" t="s">
        <v>118</v>
      </c>
      <c r="F5" s="142"/>
      <c r="G5" s="168" t="s">
        <v>117</v>
      </c>
      <c r="H5" s="168" t="s">
        <v>118</v>
      </c>
    </row>
    <row r="6" spans="1:8" s="11" customFormat="1" ht="15" customHeight="1">
      <c r="A6" s="8" t="s">
        <v>14</v>
      </c>
      <c r="B6" s="52">
        <f>SUM(D6:E6)</f>
        <v>2394</v>
      </c>
      <c r="C6" s="52"/>
      <c r="D6" s="53">
        <f>SUM(D9:D14)</f>
        <v>1738</v>
      </c>
      <c r="E6" s="53">
        <f>SUM(E9:E14)</f>
        <v>656</v>
      </c>
      <c r="F6" s="53"/>
      <c r="G6" s="67">
        <f>D6/B6</f>
        <v>0.7259816207184628</v>
      </c>
      <c r="H6" s="67">
        <f>E6/B6</f>
        <v>0.27401837928153716</v>
      </c>
    </row>
    <row r="7" spans="1:8" s="11" customFormat="1" ht="6" customHeight="1">
      <c r="A7" s="8"/>
      <c r="B7" s="52"/>
      <c r="C7" s="52"/>
      <c r="D7" s="53"/>
      <c r="E7" s="53"/>
      <c r="F7" s="53"/>
      <c r="G7" s="67"/>
      <c r="H7" s="67"/>
    </row>
    <row r="8" spans="1:8" s="11" customFormat="1" ht="15" customHeight="1">
      <c r="A8" s="8" t="s">
        <v>0</v>
      </c>
      <c r="B8" s="52"/>
      <c r="C8" s="52"/>
      <c r="D8" s="53"/>
      <c r="E8" s="53"/>
      <c r="F8" s="53"/>
      <c r="G8" s="67"/>
      <c r="H8" s="67"/>
    </row>
    <row r="9" spans="1:12" ht="15" customHeight="1">
      <c r="A9" s="14" t="s">
        <v>11</v>
      </c>
      <c r="B9" s="56">
        <f aca="true" t="shared" si="0" ref="B9:B14">SUM(D9:E9)</f>
        <v>144</v>
      </c>
      <c r="C9" s="54"/>
      <c r="D9" s="54">
        <v>136</v>
      </c>
      <c r="E9" s="54">
        <v>8</v>
      </c>
      <c r="F9" s="54"/>
      <c r="G9" s="68">
        <f aca="true" t="shared" si="1" ref="G9:G24">D9/B9</f>
        <v>0.9444444444444444</v>
      </c>
      <c r="H9" s="68">
        <f aca="true" t="shared" si="2" ref="H9:H24">E9/B9</f>
        <v>0.05555555555555555</v>
      </c>
      <c r="J9" s="14"/>
      <c r="K9" s="35"/>
      <c r="L9" s="35"/>
    </row>
    <row r="10" spans="1:12" ht="15" customHeight="1">
      <c r="A10" s="14" t="s">
        <v>8</v>
      </c>
      <c r="B10" s="56">
        <f t="shared" si="0"/>
        <v>676</v>
      </c>
      <c r="C10" s="54"/>
      <c r="D10" s="54">
        <v>471</v>
      </c>
      <c r="E10" s="54">
        <v>205</v>
      </c>
      <c r="F10" s="54"/>
      <c r="G10" s="68">
        <f t="shared" si="1"/>
        <v>0.6967455621301775</v>
      </c>
      <c r="H10" s="68">
        <f t="shared" si="2"/>
        <v>0.3032544378698225</v>
      </c>
      <c r="J10" s="14"/>
      <c r="K10" s="35"/>
      <c r="L10" s="35"/>
    </row>
    <row r="11" spans="1:12" ht="15" customHeight="1">
      <c r="A11" s="14" t="s">
        <v>12</v>
      </c>
      <c r="B11" s="56">
        <f t="shared" si="0"/>
        <v>540</v>
      </c>
      <c r="C11" s="54"/>
      <c r="D11" s="54">
        <v>483</v>
      </c>
      <c r="E11" s="54">
        <v>57</v>
      </c>
      <c r="F11" s="54"/>
      <c r="G11" s="68">
        <f t="shared" si="1"/>
        <v>0.8944444444444445</v>
      </c>
      <c r="H11" s="68">
        <f t="shared" si="2"/>
        <v>0.10555555555555556</v>
      </c>
      <c r="J11" s="14"/>
      <c r="K11" s="35"/>
      <c r="L11" s="35"/>
    </row>
    <row r="12" spans="1:12" ht="15" customHeight="1">
      <c r="A12" s="14" t="s">
        <v>10</v>
      </c>
      <c r="B12" s="56">
        <f t="shared" si="0"/>
        <v>255</v>
      </c>
      <c r="C12" s="54"/>
      <c r="D12" s="54">
        <v>141</v>
      </c>
      <c r="E12" s="54">
        <v>114</v>
      </c>
      <c r="F12" s="54"/>
      <c r="G12" s="68">
        <f t="shared" si="1"/>
        <v>0.5529411764705883</v>
      </c>
      <c r="H12" s="68">
        <f t="shared" si="2"/>
        <v>0.4470588235294118</v>
      </c>
      <c r="K12" s="35"/>
      <c r="L12" s="35"/>
    </row>
    <row r="13" spans="1:12" ht="15" customHeight="1">
      <c r="A13" s="14" t="s">
        <v>9</v>
      </c>
      <c r="B13" s="56">
        <f t="shared" si="0"/>
        <v>642</v>
      </c>
      <c r="C13" s="54"/>
      <c r="D13" s="54">
        <v>406</v>
      </c>
      <c r="E13" s="54">
        <v>236</v>
      </c>
      <c r="F13" s="54"/>
      <c r="G13" s="68">
        <f t="shared" si="1"/>
        <v>0.632398753894081</v>
      </c>
      <c r="H13" s="68">
        <f t="shared" si="2"/>
        <v>0.367601246105919</v>
      </c>
      <c r="J13" s="14"/>
      <c r="K13" s="35"/>
      <c r="L13" s="35"/>
    </row>
    <row r="14" spans="1:12" ht="15" customHeight="1">
      <c r="A14" s="14" t="s">
        <v>1</v>
      </c>
      <c r="B14" s="56">
        <f t="shared" si="0"/>
        <v>137</v>
      </c>
      <c r="C14" s="54"/>
      <c r="D14" s="54">
        <v>101</v>
      </c>
      <c r="E14" s="54">
        <v>36</v>
      </c>
      <c r="F14" s="54"/>
      <c r="G14" s="68">
        <f t="shared" si="1"/>
        <v>0.7372262773722628</v>
      </c>
      <c r="H14" s="68">
        <f t="shared" si="2"/>
        <v>0.26277372262773724</v>
      </c>
      <c r="J14" s="14"/>
      <c r="K14" s="35"/>
      <c r="L14" s="35"/>
    </row>
    <row r="15" spans="1:8" ht="6" customHeight="1">
      <c r="A15" s="14"/>
      <c r="B15" s="54"/>
      <c r="C15" s="54"/>
      <c r="D15" s="54"/>
      <c r="E15" s="54"/>
      <c r="F15" s="54"/>
      <c r="G15" s="68"/>
      <c r="H15" s="68"/>
    </row>
    <row r="16" spans="1:8" s="1" customFormat="1" ht="15" customHeight="1">
      <c r="A16" s="45" t="s">
        <v>2</v>
      </c>
      <c r="B16" s="56"/>
      <c r="C16" s="56"/>
      <c r="D16" s="56"/>
      <c r="E16" s="56"/>
      <c r="F16" s="56"/>
      <c r="G16" s="68"/>
      <c r="H16" s="68"/>
    </row>
    <row r="17" spans="1:8" s="1" customFormat="1" ht="15" customHeight="1">
      <c r="A17" s="14" t="s">
        <v>120</v>
      </c>
      <c r="B17" s="56">
        <f>SUM(D17:E17)</f>
        <v>623</v>
      </c>
      <c r="C17" s="56"/>
      <c r="D17" s="54">
        <v>406</v>
      </c>
      <c r="E17" s="54">
        <v>217</v>
      </c>
      <c r="F17" s="54"/>
      <c r="G17" s="68">
        <f t="shared" si="1"/>
        <v>0.651685393258427</v>
      </c>
      <c r="H17" s="68">
        <f t="shared" si="2"/>
        <v>0.34831460674157305</v>
      </c>
    </row>
    <row r="18" spans="1:8" s="1" customFormat="1" ht="15" customHeight="1">
      <c r="A18" s="14" t="s">
        <v>121</v>
      </c>
      <c r="B18" s="56">
        <f>SUM(D18:E18)</f>
        <v>1239</v>
      </c>
      <c r="C18" s="56"/>
      <c r="D18" s="54">
        <v>886</v>
      </c>
      <c r="E18" s="54">
        <v>353</v>
      </c>
      <c r="F18" s="54"/>
      <c r="G18" s="68">
        <f t="shared" si="1"/>
        <v>0.7150928167877321</v>
      </c>
      <c r="H18" s="68">
        <f t="shared" si="2"/>
        <v>0.28490718321226793</v>
      </c>
    </row>
    <row r="19" spans="1:8" s="7" customFormat="1" ht="15" customHeight="1">
      <c r="A19" s="14" t="s">
        <v>39</v>
      </c>
      <c r="B19" s="56">
        <f>SUM(D19:E19)</f>
        <v>532</v>
      </c>
      <c r="C19" s="56"/>
      <c r="D19" s="54">
        <v>446</v>
      </c>
      <c r="E19" s="54">
        <v>86</v>
      </c>
      <c r="F19" s="54"/>
      <c r="G19" s="68">
        <f t="shared" si="1"/>
        <v>0.8383458646616542</v>
      </c>
      <c r="H19" s="68">
        <f t="shared" si="2"/>
        <v>0.16165413533834586</v>
      </c>
    </row>
    <row r="20" spans="1:8" s="7" customFormat="1" ht="6" customHeight="1">
      <c r="A20" s="14"/>
      <c r="B20" s="56"/>
      <c r="C20" s="56"/>
      <c r="D20" s="56"/>
      <c r="E20" s="56"/>
      <c r="F20" s="56"/>
      <c r="G20" s="68"/>
      <c r="H20" s="68"/>
    </row>
    <row r="21" spans="1:8" s="7" customFormat="1" ht="15" customHeight="1">
      <c r="A21" s="45" t="s">
        <v>81</v>
      </c>
      <c r="B21" s="56"/>
      <c r="C21" s="56"/>
      <c r="D21" s="56"/>
      <c r="E21" s="56"/>
      <c r="F21" s="56"/>
      <c r="G21" s="68"/>
      <c r="H21" s="68"/>
    </row>
    <row r="22" spans="1:8" s="7" customFormat="1" ht="15" customHeight="1">
      <c r="A22" s="14" t="s">
        <v>5</v>
      </c>
      <c r="B22" s="56">
        <f>SUM(D22:E22)</f>
        <v>1330</v>
      </c>
      <c r="C22" s="56"/>
      <c r="D22" s="54">
        <v>936</v>
      </c>
      <c r="E22" s="54">
        <v>394</v>
      </c>
      <c r="F22" s="54"/>
      <c r="G22" s="68">
        <f t="shared" si="1"/>
        <v>0.7037593984962406</v>
      </c>
      <c r="H22" s="68">
        <f t="shared" si="2"/>
        <v>0.2962406015037594</v>
      </c>
    </row>
    <row r="23" spans="1:8" s="7" customFormat="1" ht="15" customHeight="1">
      <c r="A23" s="14" t="s">
        <v>122</v>
      </c>
      <c r="B23" s="56">
        <f>SUM(D23:E23)</f>
        <v>430</v>
      </c>
      <c r="C23" s="56"/>
      <c r="D23" s="54">
        <v>279</v>
      </c>
      <c r="E23" s="54">
        <v>151</v>
      </c>
      <c r="F23" s="54"/>
      <c r="G23" s="68">
        <f t="shared" si="1"/>
        <v>0.6488372093023256</v>
      </c>
      <c r="H23" s="68">
        <f t="shared" si="2"/>
        <v>0.3511627906976744</v>
      </c>
    </row>
    <row r="24" spans="1:8" s="7" customFormat="1" ht="15" customHeight="1">
      <c r="A24" s="14" t="s">
        <v>7</v>
      </c>
      <c r="B24" s="56">
        <f>SUM(D24:E24)</f>
        <v>634</v>
      </c>
      <c r="C24" s="56"/>
      <c r="D24" s="54">
        <v>523</v>
      </c>
      <c r="E24" s="54">
        <v>111</v>
      </c>
      <c r="F24" s="54"/>
      <c r="G24" s="68">
        <f t="shared" si="1"/>
        <v>0.8249211356466877</v>
      </c>
      <c r="H24" s="68">
        <f t="shared" si="2"/>
        <v>0.1750788643533123</v>
      </c>
    </row>
    <row r="25" spans="1:8" s="7" customFormat="1" ht="6" customHeight="1">
      <c r="A25" s="14"/>
      <c r="B25" s="56"/>
      <c r="C25" s="56"/>
      <c r="D25" s="56"/>
      <c r="E25" s="56"/>
      <c r="F25" s="56"/>
      <c r="G25" s="68"/>
      <c r="H25" s="68"/>
    </row>
    <row r="26" ht="15" customHeight="1">
      <c r="A26" s="45" t="s">
        <v>184</v>
      </c>
    </row>
    <row r="27" spans="1:10" ht="15" customHeight="1">
      <c r="A27" s="14" t="s">
        <v>175</v>
      </c>
      <c r="B27" s="56">
        <f>SUM(D27:E27)</f>
        <v>526</v>
      </c>
      <c r="D27" s="2">
        <v>444</v>
      </c>
      <c r="E27" s="2">
        <v>82</v>
      </c>
      <c r="G27" s="68">
        <f>D27/B27</f>
        <v>0.844106463878327</v>
      </c>
      <c r="H27" s="68">
        <f>E27/B27</f>
        <v>0.155893536121673</v>
      </c>
      <c r="J27" s="35"/>
    </row>
    <row r="28" spans="1:10" ht="15" customHeight="1">
      <c r="A28" s="14" t="s">
        <v>180</v>
      </c>
      <c r="B28" s="56">
        <f>SUM(D28:E28)</f>
        <v>940</v>
      </c>
      <c r="D28" s="2">
        <v>706</v>
      </c>
      <c r="E28" s="2">
        <v>234</v>
      </c>
      <c r="G28" s="68">
        <f>D28/B28</f>
        <v>0.7510638297872341</v>
      </c>
      <c r="H28" s="68">
        <f>E28/B28</f>
        <v>0.24893617021276596</v>
      </c>
      <c r="J28" s="35"/>
    </row>
    <row r="29" spans="1:10" ht="15" customHeight="1">
      <c r="A29" s="14" t="s">
        <v>181</v>
      </c>
      <c r="B29" s="56">
        <f>SUM(D29:E29)</f>
        <v>737</v>
      </c>
      <c r="D29" s="2">
        <v>463</v>
      </c>
      <c r="E29" s="2">
        <v>274</v>
      </c>
      <c r="G29" s="68">
        <f>D29/B29</f>
        <v>0.6282225237449118</v>
      </c>
      <c r="H29" s="68">
        <f>E29/B29</f>
        <v>0.37177747625508817</v>
      </c>
      <c r="J29" s="35"/>
    </row>
    <row r="30" spans="1:10" ht="15" customHeight="1">
      <c r="A30" s="14" t="s">
        <v>182</v>
      </c>
      <c r="B30" s="56">
        <f>SUM(D30:E30)</f>
        <v>191</v>
      </c>
      <c r="D30" s="4">
        <v>125</v>
      </c>
      <c r="E30" s="4">
        <v>66</v>
      </c>
      <c r="G30" s="68">
        <f>D30/B30</f>
        <v>0.6544502617801047</v>
      </c>
      <c r="H30" s="68">
        <f>E30/B30</f>
        <v>0.34554973821989526</v>
      </c>
      <c r="J30" s="35"/>
    </row>
    <row r="31" spans="1:10" s="7" customFormat="1" ht="6" customHeight="1">
      <c r="A31" s="14"/>
      <c r="B31" s="56"/>
      <c r="C31" s="54"/>
      <c r="D31" s="54"/>
      <c r="E31" s="54"/>
      <c r="F31" s="54"/>
      <c r="G31" s="68"/>
      <c r="H31" s="68"/>
      <c r="J31" s="35"/>
    </row>
    <row r="32" spans="1:10" ht="15" customHeight="1">
      <c r="A32" s="45" t="s">
        <v>140</v>
      </c>
      <c r="B32" s="1"/>
      <c r="J32" s="35"/>
    </row>
    <row r="33" spans="1:10" ht="15" customHeight="1">
      <c r="A33" s="14" t="s">
        <v>141</v>
      </c>
      <c r="B33" s="56">
        <f>SUM(D33:E33)</f>
        <v>2134</v>
      </c>
      <c r="D33" s="2">
        <v>1483</v>
      </c>
      <c r="E33" s="2">
        <v>651</v>
      </c>
      <c r="G33" s="68">
        <f>D33/B33</f>
        <v>0.6949390815370197</v>
      </c>
      <c r="H33" s="68">
        <f>E33/B33</f>
        <v>0.30506091846298033</v>
      </c>
      <c r="J33" s="35"/>
    </row>
    <row r="34" spans="1:10" ht="15" customHeight="1">
      <c r="A34" s="14" t="s">
        <v>142</v>
      </c>
      <c r="B34" s="56">
        <f>SUM(D34:E34)</f>
        <v>260</v>
      </c>
      <c r="D34" s="2">
        <v>255</v>
      </c>
      <c r="E34" s="2">
        <v>5</v>
      </c>
      <c r="G34" s="68">
        <f>D34/B34</f>
        <v>0.9807692307692307</v>
      </c>
      <c r="H34" s="68">
        <f>E34/B34</f>
        <v>0.019230769230769232</v>
      </c>
      <c r="J34" s="35"/>
    </row>
    <row r="35" spans="1:10" s="7" customFormat="1" ht="6" customHeight="1">
      <c r="A35" s="14"/>
      <c r="B35" s="56"/>
      <c r="C35" s="54"/>
      <c r="D35" s="54"/>
      <c r="E35" s="54"/>
      <c r="F35" s="54"/>
      <c r="G35" s="68"/>
      <c r="H35" s="68"/>
      <c r="J35" s="35"/>
    </row>
    <row r="36" spans="1:10" ht="15" customHeight="1">
      <c r="A36" s="45" t="s">
        <v>143</v>
      </c>
      <c r="B36" s="1"/>
      <c r="J36" s="35"/>
    </row>
    <row r="37" spans="1:10" ht="15" customHeight="1">
      <c r="A37" s="14" t="s">
        <v>144</v>
      </c>
      <c r="B37" s="56">
        <f>SUM(D37:E37)</f>
        <v>2332</v>
      </c>
      <c r="D37" s="4">
        <v>1692</v>
      </c>
      <c r="E37" s="4">
        <v>640</v>
      </c>
      <c r="G37" s="68">
        <f>D37/B37</f>
        <v>0.725557461406518</v>
      </c>
      <c r="H37" s="68">
        <f>E37/B37</f>
        <v>0.274442538593482</v>
      </c>
      <c r="J37" s="35"/>
    </row>
    <row r="38" spans="1:10" ht="15" customHeight="1">
      <c r="A38" s="15" t="s">
        <v>145</v>
      </c>
      <c r="B38" s="113">
        <f>SUM(D38:E38)</f>
        <v>62</v>
      </c>
      <c r="C38" s="74"/>
      <c r="D38" s="74">
        <v>46</v>
      </c>
      <c r="E38" s="74">
        <v>16</v>
      </c>
      <c r="F38" s="74"/>
      <c r="G38" s="69">
        <f>D38/B38</f>
        <v>0.7419354838709677</v>
      </c>
      <c r="H38" s="69">
        <f>E38/B38</f>
        <v>0.25806451612903225</v>
      </c>
      <c r="J38" s="35"/>
    </row>
    <row r="39" ht="6" customHeight="1"/>
    <row r="40" ht="15" customHeight="1">
      <c r="A40" s="2" t="s">
        <v>82</v>
      </c>
    </row>
  </sheetData>
  <sheetProtection/>
  <mergeCells count="4">
    <mergeCell ref="D4:E4"/>
    <mergeCell ref="G4:H4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2" customWidth="1"/>
    <col min="2" max="2" width="5.421875" style="2" bestFit="1" customWidth="1"/>
    <col min="3" max="3" width="1.7109375" style="2" customWidth="1"/>
    <col min="4" max="11" width="8.140625" style="2" customWidth="1"/>
    <col min="12" max="12" width="1.7109375" style="2" customWidth="1"/>
    <col min="13" max="13" width="6.421875" style="2" bestFit="1" customWidth="1"/>
    <col min="14" max="16384" width="9.140625" style="2" customWidth="1"/>
  </cols>
  <sheetData>
    <row r="1" ht="15" customHeight="1">
      <c r="A1" s="151" t="s">
        <v>247</v>
      </c>
    </row>
    <row r="2" ht="13.5" customHeight="1">
      <c r="A2" s="6" t="s">
        <v>80</v>
      </c>
    </row>
    <row r="3" ht="11.25">
      <c r="A3" s="6"/>
    </row>
    <row r="4" spans="1:13" s="1" customFormat="1" ht="15" customHeight="1">
      <c r="A4" s="336" t="s">
        <v>119</v>
      </c>
      <c r="B4" s="338" t="s">
        <v>14</v>
      </c>
      <c r="C4" s="9"/>
      <c r="D4" s="329" t="s">
        <v>155</v>
      </c>
      <c r="E4" s="337"/>
      <c r="F4" s="337"/>
      <c r="G4" s="337"/>
      <c r="H4" s="337"/>
      <c r="I4" s="337"/>
      <c r="J4" s="337"/>
      <c r="K4" s="337"/>
      <c r="L4" s="75"/>
      <c r="M4" s="75"/>
    </row>
    <row r="5" spans="1:13" s="11" customFormat="1" ht="22.5">
      <c r="A5" s="333"/>
      <c r="B5" s="339"/>
      <c r="C5" s="13"/>
      <c r="D5" s="168" t="s">
        <v>123</v>
      </c>
      <c r="E5" s="168" t="s">
        <v>124</v>
      </c>
      <c r="F5" s="168" t="s">
        <v>125</v>
      </c>
      <c r="G5" s="168" t="s">
        <v>126</v>
      </c>
      <c r="H5" s="168" t="s">
        <v>127</v>
      </c>
      <c r="I5" s="168" t="s">
        <v>152</v>
      </c>
      <c r="J5" s="168" t="s">
        <v>153</v>
      </c>
      <c r="K5" s="168" t="s">
        <v>154</v>
      </c>
      <c r="L5" s="142"/>
      <c r="M5" s="142" t="s">
        <v>128</v>
      </c>
    </row>
    <row r="6" spans="1:13" s="11" customFormat="1" ht="15" customHeight="1">
      <c r="A6" s="8" t="s">
        <v>14</v>
      </c>
      <c r="B6" s="52">
        <f>SUM(B13:B18)</f>
        <v>2386</v>
      </c>
      <c r="C6" s="52"/>
      <c r="D6" s="53">
        <f>SUM(D13:D18)</f>
        <v>1219</v>
      </c>
      <c r="E6" s="53">
        <f aca="true" t="shared" si="0" ref="E6:K6">SUM(E13:E18)</f>
        <v>370</v>
      </c>
      <c r="F6" s="53">
        <f t="shared" si="0"/>
        <v>171</v>
      </c>
      <c r="G6" s="58">
        <f t="shared" si="0"/>
        <v>80</v>
      </c>
      <c r="H6" s="58">
        <f t="shared" si="0"/>
        <v>80</v>
      </c>
      <c r="I6" s="59">
        <f t="shared" si="0"/>
        <v>83</v>
      </c>
      <c r="J6" s="59">
        <f t="shared" si="0"/>
        <v>107</v>
      </c>
      <c r="K6" s="59">
        <f t="shared" si="0"/>
        <v>276</v>
      </c>
      <c r="L6" s="59"/>
      <c r="M6" s="59">
        <v>31</v>
      </c>
    </row>
    <row r="7" spans="1:13" s="11" customFormat="1" ht="6" customHeight="1">
      <c r="A7" s="8"/>
      <c r="B7" s="52"/>
      <c r="C7" s="52"/>
      <c r="D7" s="53"/>
      <c r="E7" s="53"/>
      <c r="F7" s="53"/>
      <c r="G7" s="58"/>
      <c r="H7" s="58"/>
      <c r="I7" s="59"/>
      <c r="J7" s="59"/>
      <c r="K7" s="59"/>
      <c r="L7" s="59"/>
      <c r="M7" s="59"/>
    </row>
    <row r="8" spans="1:12" s="11" customFormat="1" ht="15" customHeight="1">
      <c r="A8" s="8" t="s">
        <v>172</v>
      </c>
      <c r="B8" s="52"/>
      <c r="C8" s="52"/>
      <c r="L8" s="59"/>
    </row>
    <row r="9" spans="1:16" ht="15" customHeight="1">
      <c r="A9" s="14" t="s">
        <v>173</v>
      </c>
      <c r="B9" s="56">
        <f>SUM(D9:K9)</f>
        <v>1738</v>
      </c>
      <c r="C9" s="54"/>
      <c r="D9" s="60">
        <v>871</v>
      </c>
      <c r="E9" s="60">
        <v>221</v>
      </c>
      <c r="F9" s="60">
        <v>113</v>
      </c>
      <c r="G9" s="60">
        <v>65</v>
      </c>
      <c r="H9" s="60">
        <v>65</v>
      </c>
      <c r="I9" s="60">
        <v>66</v>
      </c>
      <c r="J9" s="60">
        <v>100</v>
      </c>
      <c r="K9" s="60">
        <v>237</v>
      </c>
      <c r="L9" s="55"/>
      <c r="M9" s="60">
        <v>32</v>
      </c>
      <c r="O9" s="11"/>
      <c r="P9" s="11"/>
    </row>
    <row r="10" spans="1:13" ht="15" customHeight="1">
      <c r="A10" s="14" t="s">
        <v>174</v>
      </c>
      <c r="B10" s="56">
        <f>SUM(D10:K10)</f>
        <v>656</v>
      </c>
      <c r="C10" s="54"/>
      <c r="D10" s="60">
        <v>348</v>
      </c>
      <c r="E10" s="60">
        <v>149</v>
      </c>
      <c r="F10" s="60">
        <v>58</v>
      </c>
      <c r="G10" s="60">
        <v>15</v>
      </c>
      <c r="H10" s="60">
        <v>15</v>
      </c>
      <c r="I10" s="60">
        <v>17</v>
      </c>
      <c r="J10" s="60">
        <v>14</v>
      </c>
      <c r="K10" s="60">
        <v>40</v>
      </c>
      <c r="L10" s="60"/>
      <c r="M10" s="60">
        <v>28</v>
      </c>
    </row>
    <row r="11" spans="1:13" ht="6" customHeight="1">
      <c r="A11" s="14"/>
      <c r="B11" s="54"/>
      <c r="C11" s="54"/>
      <c r="D11" s="54"/>
      <c r="E11" s="54"/>
      <c r="F11" s="54"/>
      <c r="G11" s="55"/>
      <c r="H11" s="55"/>
      <c r="I11" s="55"/>
      <c r="J11" s="55"/>
      <c r="K11" s="55"/>
      <c r="L11" s="55"/>
      <c r="M11" s="55"/>
    </row>
    <row r="12" spans="1:16" s="11" customFormat="1" ht="15" customHeight="1">
      <c r="A12" s="8" t="s">
        <v>0</v>
      </c>
      <c r="B12" s="52"/>
      <c r="C12" s="52"/>
      <c r="D12" s="110"/>
      <c r="E12" s="110"/>
      <c r="F12" s="110"/>
      <c r="G12" s="111"/>
      <c r="H12" s="111"/>
      <c r="I12" s="112"/>
      <c r="J12" s="112"/>
      <c r="K12" s="112"/>
      <c r="L12" s="112"/>
      <c r="M12" s="112"/>
      <c r="O12" s="2"/>
      <c r="P12" s="2"/>
    </row>
    <row r="13" spans="1:16" ht="15" customHeight="1">
      <c r="A13" s="14" t="s">
        <v>11</v>
      </c>
      <c r="B13" s="56">
        <f>SUM(D13:K13)</f>
        <v>143</v>
      </c>
      <c r="C13" s="54"/>
      <c r="D13" s="54">
        <v>95</v>
      </c>
      <c r="E13" s="54">
        <v>28</v>
      </c>
      <c r="F13" s="54">
        <v>6</v>
      </c>
      <c r="G13" s="60">
        <v>8</v>
      </c>
      <c r="H13" s="60">
        <v>3</v>
      </c>
      <c r="I13" s="55">
        <v>3</v>
      </c>
      <c r="J13" s="112" t="s">
        <v>194</v>
      </c>
      <c r="K13" s="112" t="s">
        <v>194</v>
      </c>
      <c r="L13" s="55"/>
      <c r="M13" s="55">
        <v>25</v>
      </c>
      <c r="O13" s="11"/>
      <c r="P13" s="11"/>
    </row>
    <row r="14" spans="1:13" ht="15" customHeight="1">
      <c r="A14" s="14" t="s">
        <v>8</v>
      </c>
      <c r="B14" s="56">
        <f aca="true" t="shared" si="1" ref="B14:B28">SUM(D14:K14)</f>
        <v>676</v>
      </c>
      <c r="C14" s="54"/>
      <c r="D14" s="54">
        <v>456</v>
      </c>
      <c r="E14" s="54">
        <v>124</v>
      </c>
      <c r="F14" s="54">
        <v>56</v>
      </c>
      <c r="G14" s="60">
        <v>16</v>
      </c>
      <c r="H14" s="60">
        <v>7</v>
      </c>
      <c r="I14" s="60">
        <v>7</v>
      </c>
      <c r="J14" s="60">
        <v>5</v>
      </c>
      <c r="K14" s="60">
        <v>5</v>
      </c>
      <c r="L14" s="60"/>
      <c r="M14" s="60">
        <v>24</v>
      </c>
    </row>
    <row r="15" spans="1:13" ht="15" customHeight="1">
      <c r="A15" s="14" t="s">
        <v>12</v>
      </c>
      <c r="B15" s="56">
        <f t="shared" si="1"/>
        <v>540</v>
      </c>
      <c r="C15" s="54"/>
      <c r="D15" s="54">
        <v>140</v>
      </c>
      <c r="E15" s="54">
        <v>64</v>
      </c>
      <c r="F15" s="54">
        <v>38</v>
      </c>
      <c r="G15" s="60">
        <v>17</v>
      </c>
      <c r="H15" s="60">
        <v>33</v>
      </c>
      <c r="I15" s="60">
        <v>42</v>
      </c>
      <c r="J15" s="60">
        <v>71</v>
      </c>
      <c r="K15" s="60">
        <v>135</v>
      </c>
      <c r="L15" s="60"/>
      <c r="M15" s="60">
        <v>41</v>
      </c>
    </row>
    <row r="16" spans="1:13" ht="15" customHeight="1">
      <c r="A16" s="14" t="s">
        <v>10</v>
      </c>
      <c r="B16" s="56">
        <f t="shared" si="1"/>
        <v>248</v>
      </c>
      <c r="C16" s="54"/>
      <c r="D16" s="54">
        <v>129</v>
      </c>
      <c r="E16" s="54">
        <v>63</v>
      </c>
      <c r="F16" s="54">
        <v>22</v>
      </c>
      <c r="G16" s="60">
        <v>13</v>
      </c>
      <c r="H16" s="60">
        <v>15</v>
      </c>
      <c r="I16" s="60">
        <v>6</v>
      </c>
      <c r="J16" s="112" t="s">
        <v>194</v>
      </c>
      <c r="K16" s="112" t="s">
        <v>194</v>
      </c>
      <c r="L16" s="60"/>
      <c r="M16" s="60">
        <v>27</v>
      </c>
    </row>
    <row r="17" spans="1:13" ht="15" customHeight="1">
      <c r="A17" s="14" t="s">
        <v>9</v>
      </c>
      <c r="B17" s="56">
        <f t="shared" si="1"/>
        <v>642</v>
      </c>
      <c r="C17" s="54"/>
      <c r="D17" s="54">
        <v>376</v>
      </c>
      <c r="E17" s="54">
        <v>74</v>
      </c>
      <c r="F17" s="54">
        <v>29</v>
      </c>
      <c r="G17" s="60">
        <v>15</v>
      </c>
      <c r="H17" s="60">
        <v>15</v>
      </c>
      <c r="I17" s="60">
        <v>14</v>
      </c>
      <c r="J17" s="60">
        <v>19</v>
      </c>
      <c r="K17" s="60">
        <v>100</v>
      </c>
      <c r="L17" s="60"/>
      <c r="M17" s="60">
        <v>31</v>
      </c>
    </row>
    <row r="18" spans="1:13" ht="15" customHeight="1">
      <c r="A18" s="14" t="s">
        <v>1</v>
      </c>
      <c r="B18" s="56">
        <f t="shared" si="1"/>
        <v>137</v>
      </c>
      <c r="C18" s="54"/>
      <c r="D18" s="54">
        <v>23</v>
      </c>
      <c r="E18" s="54">
        <v>17</v>
      </c>
      <c r="F18" s="54">
        <v>20</v>
      </c>
      <c r="G18" s="55">
        <v>11</v>
      </c>
      <c r="H18" s="55">
        <v>7</v>
      </c>
      <c r="I18" s="55">
        <v>11</v>
      </c>
      <c r="J18" s="55">
        <v>12</v>
      </c>
      <c r="K18" s="55">
        <v>36</v>
      </c>
      <c r="L18" s="55"/>
      <c r="M18" s="55">
        <v>41</v>
      </c>
    </row>
    <row r="19" spans="1:13" ht="6" customHeight="1">
      <c r="A19" s="14"/>
      <c r="B19" s="54"/>
      <c r="C19" s="54"/>
      <c r="D19" s="54"/>
      <c r="E19" s="54"/>
      <c r="F19" s="54"/>
      <c r="G19" s="55"/>
      <c r="H19" s="55"/>
      <c r="I19" s="55"/>
      <c r="J19" s="55"/>
      <c r="K19" s="55"/>
      <c r="L19" s="55"/>
      <c r="M19" s="55"/>
    </row>
    <row r="20" spans="1:13" s="1" customFormat="1" ht="15" customHeight="1">
      <c r="A20" s="45" t="s">
        <v>2</v>
      </c>
      <c r="B20" s="56"/>
      <c r="C20" s="56"/>
      <c r="D20" s="54"/>
      <c r="E20" s="54"/>
      <c r="F20" s="54"/>
      <c r="G20" s="55"/>
      <c r="H20" s="55"/>
      <c r="I20" s="55"/>
      <c r="J20" s="55"/>
      <c r="K20" s="55"/>
      <c r="L20" s="55"/>
      <c r="M20" s="55"/>
    </row>
    <row r="21" spans="1:13" s="1" customFormat="1" ht="15" customHeight="1">
      <c r="A21" s="14" t="s">
        <v>120</v>
      </c>
      <c r="B21" s="56">
        <f t="shared" si="1"/>
        <v>623</v>
      </c>
      <c r="C21" s="56"/>
      <c r="D21" s="54">
        <v>402</v>
      </c>
      <c r="E21" s="54">
        <v>120</v>
      </c>
      <c r="F21" s="54">
        <v>41</v>
      </c>
      <c r="G21" s="55">
        <v>26</v>
      </c>
      <c r="H21" s="55">
        <v>17</v>
      </c>
      <c r="I21" s="55">
        <v>9</v>
      </c>
      <c r="J21" s="55">
        <v>8</v>
      </c>
      <c r="K21" s="55">
        <v>0</v>
      </c>
      <c r="L21" s="55"/>
      <c r="M21" s="55">
        <v>25</v>
      </c>
    </row>
    <row r="22" spans="1:13" s="1" customFormat="1" ht="15" customHeight="1">
      <c r="A22" s="14" t="s">
        <v>121</v>
      </c>
      <c r="B22" s="56">
        <f t="shared" si="1"/>
        <v>1239</v>
      </c>
      <c r="C22" s="56"/>
      <c r="D22" s="54">
        <v>799</v>
      </c>
      <c r="E22" s="54">
        <v>228</v>
      </c>
      <c r="F22" s="54">
        <v>99</v>
      </c>
      <c r="G22" s="60">
        <v>29</v>
      </c>
      <c r="H22" s="60">
        <v>32</v>
      </c>
      <c r="I22" s="60">
        <v>20</v>
      </c>
      <c r="J22" s="60">
        <v>17</v>
      </c>
      <c r="K22" s="60">
        <v>15</v>
      </c>
      <c r="L22" s="60"/>
      <c r="M22" s="60">
        <v>25</v>
      </c>
    </row>
    <row r="23" spans="1:13" s="7" customFormat="1" ht="15" customHeight="1">
      <c r="A23" s="14" t="s">
        <v>39</v>
      </c>
      <c r="B23" s="56">
        <f t="shared" si="1"/>
        <v>532</v>
      </c>
      <c r="C23" s="56"/>
      <c r="D23" s="54">
        <v>18</v>
      </c>
      <c r="E23" s="54">
        <v>22</v>
      </c>
      <c r="F23" s="54">
        <v>31</v>
      </c>
      <c r="G23" s="55">
        <v>25</v>
      </c>
      <c r="H23" s="55">
        <v>31</v>
      </c>
      <c r="I23" s="55">
        <v>54</v>
      </c>
      <c r="J23" s="55">
        <v>89</v>
      </c>
      <c r="K23" s="55">
        <v>262</v>
      </c>
      <c r="L23" s="55"/>
      <c r="M23" s="55">
        <v>53</v>
      </c>
    </row>
    <row r="24" spans="1:13" s="7" customFormat="1" ht="6" customHeight="1">
      <c r="A24" s="14"/>
      <c r="B24" s="56"/>
      <c r="C24" s="56"/>
      <c r="D24" s="54"/>
      <c r="E24" s="54"/>
      <c r="F24" s="54"/>
      <c r="G24" s="55"/>
      <c r="H24" s="55"/>
      <c r="I24" s="55"/>
      <c r="J24" s="55"/>
      <c r="K24" s="55"/>
      <c r="L24" s="55"/>
      <c r="M24" s="55"/>
    </row>
    <row r="25" spans="1:13" s="7" customFormat="1" ht="15" customHeight="1">
      <c r="A25" s="45" t="s">
        <v>81</v>
      </c>
      <c r="B25" s="56"/>
      <c r="C25" s="56"/>
      <c r="D25" s="54"/>
      <c r="E25" s="54"/>
      <c r="F25" s="54"/>
      <c r="G25" s="55"/>
      <c r="H25" s="55"/>
      <c r="I25" s="55"/>
      <c r="J25" s="55"/>
      <c r="K25" s="55"/>
      <c r="L25" s="55"/>
      <c r="M25" s="55"/>
    </row>
    <row r="26" spans="1:13" s="7" customFormat="1" ht="15" customHeight="1">
      <c r="A26" s="14" t="s">
        <v>5</v>
      </c>
      <c r="B26" s="56">
        <f t="shared" si="1"/>
        <v>1315</v>
      </c>
      <c r="C26" s="56"/>
      <c r="D26" s="54">
        <v>919</v>
      </c>
      <c r="E26" s="54">
        <v>238</v>
      </c>
      <c r="F26" s="54">
        <v>95</v>
      </c>
      <c r="G26" s="55">
        <v>34</v>
      </c>
      <c r="H26" s="55">
        <v>19</v>
      </c>
      <c r="I26" s="55">
        <v>10</v>
      </c>
      <c r="J26" s="112" t="s">
        <v>194</v>
      </c>
      <c r="K26" s="112" t="s">
        <v>194</v>
      </c>
      <c r="L26" s="55"/>
      <c r="M26" s="55">
        <v>24</v>
      </c>
    </row>
    <row r="27" spans="1:13" s="7" customFormat="1" ht="15" customHeight="1">
      <c r="A27" s="14" t="s">
        <v>122</v>
      </c>
      <c r="B27" s="56">
        <f t="shared" si="1"/>
        <v>414</v>
      </c>
      <c r="C27" s="56"/>
      <c r="D27" s="54">
        <v>262</v>
      </c>
      <c r="E27" s="54">
        <v>79</v>
      </c>
      <c r="F27" s="54">
        <v>32</v>
      </c>
      <c r="G27" s="55">
        <v>13</v>
      </c>
      <c r="H27" s="55">
        <v>18</v>
      </c>
      <c r="I27" s="55">
        <v>10</v>
      </c>
      <c r="J27" s="112" t="s">
        <v>194</v>
      </c>
      <c r="K27" s="112" t="s">
        <v>194</v>
      </c>
      <c r="L27" s="55"/>
      <c r="M27" s="55">
        <v>26</v>
      </c>
    </row>
    <row r="28" spans="1:13" s="7" customFormat="1" ht="15" customHeight="1">
      <c r="A28" s="14" t="s">
        <v>7</v>
      </c>
      <c r="B28" s="56">
        <f t="shared" si="1"/>
        <v>634</v>
      </c>
      <c r="C28" s="56"/>
      <c r="D28" s="54">
        <v>38</v>
      </c>
      <c r="E28" s="54">
        <v>53</v>
      </c>
      <c r="F28" s="54">
        <v>44</v>
      </c>
      <c r="G28" s="55">
        <v>33</v>
      </c>
      <c r="H28" s="55">
        <v>43</v>
      </c>
      <c r="I28" s="55">
        <v>63</v>
      </c>
      <c r="J28" s="55">
        <v>92</v>
      </c>
      <c r="K28" s="55">
        <v>268</v>
      </c>
      <c r="L28" s="55"/>
      <c r="M28" s="55">
        <v>50</v>
      </c>
    </row>
    <row r="29" spans="1:13" s="7" customFormat="1" ht="6" customHeight="1">
      <c r="A29" s="14"/>
      <c r="B29" s="56"/>
      <c r="C29" s="56"/>
      <c r="D29" s="54"/>
      <c r="E29" s="54"/>
      <c r="F29" s="54"/>
      <c r="G29" s="55"/>
      <c r="H29" s="55"/>
      <c r="I29" s="55"/>
      <c r="J29" s="55"/>
      <c r="K29" s="55"/>
      <c r="L29" s="55"/>
      <c r="M29" s="55"/>
    </row>
    <row r="30" spans="1:13" ht="15" customHeight="1">
      <c r="A30" s="45" t="s">
        <v>184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15" customHeight="1">
      <c r="A31" s="14" t="s">
        <v>175</v>
      </c>
      <c r="B31" s="56">
        <v>526</v>
      </c>
      <c r="D31" s="60">
        <v>12</v>
      </c>
      <c r="E31" s="60">
        <v>22</v>
      </c>
      <c r="F31" s="60">
        <v>31</v>
      </c>
      <c r="G31" s="60">
        <v>25</v>
      </c>
      <c r="H31" s="60">
        <v>31</v>
      </c>
      <c r="I31" s="60">
        <v>54</v>
      </c>
      <c r="J31" s="60">
        <v>89</v>
      </c>
      <c r="K31" s="60">
        <v>262</v>
      </c>
      <c r="L31" s="60"/>
      <c r="M31" s="60">
        <v>53</v>
      </c>
    </row>
    <row r="32" spans="1:13" ht="15" customHeight="1">
      <c r="A32" s="14" t="s">
        <v>180</v>
      </c>
      <c r="B32" s="56">
        <v>940</v>
      </c>
      <c r="D32" s="55">
        <v>569</v>
      </c>
      <c r="E32" s="55">
        <v>181</v>
      </c>
      <c r="F32" s="55">
        <v>76</v>
      </c>
      <c r="G32" s="55">
        <v>34</v>
      </c>
      <c r="H32" s="55">
        <v>37</v>
      </c>
      <c r="I32" s="55">
        <v>20</v>
      </c>
      <c r="J32" s="55">
        <v>14</v>
      </c>
      <c r="K32" s="55">
        <v>9</v>
      </c>
      <c r="L32" s="60"/>
      <c r="M32" s="60">
        <v>26</v>
      </c>
    </row>
    <row r="33" spans="1:13" ht="15" customHeight="1">
      <c r="A33" s="14" t="s">
        <v>181</v>
      </c>
      <c r="B33" s="56">
        <v>737</v>
      </c>
      <c r="D33" s="60">
        <v>500</v>
      </c>
      <c r="E33" s="60">
        <v>147</v>
      </c>
      <c r="F33" s="60">
        <v>56</v>
      </c>
      <c r="G33" s="60">
        <v>15</v>
      </c>
      <c r="H33" s="60">
        <v>6</v>
      </c>
      <c r="I33" s="60">
        <v>3</v>
      </c>
      <c r="J33" s="112" t="s">
        <v>194</v>
      </c>
      <c r="K33" s="112" t="s">
        <v>194</v>
      </c>
      <c r="L33" s="60"/>
      <c r="M33" s="55">
        <v>24</v>
      </c>
    </row>
    <row r="34" spans="1:13" ht="15" customHeight="1">
      <c r="A34" s="14" t="s">
        <v>182</v>
      </c>
      <c r="B34" s="56">
        <v>191</v>
      </c>
      <c r="D34" s="60">
        <v>138</v>
      </c>
      <c r="E34" s="60">
        <v>20</v>
      </c>
      <c r="F34" s="60">
        <v>8</v>
      </c>
      <c r="G34" s="60">
        <v>6</v>
      </c>
      <c r="H34" s="60">
        <v>6</v>
      </c>
      <c r="I34" s="60">
        <v>6</v>
      </c>
      <c r="J34" s="112" t="s">
        <v>194</v>
      </c>
      <c r="K34" s="112" t="s">
        <v>194</v>
      </c>
      <c r="L34" s="60"/>
      <c r="M34" s="60">
        <v>25</v>
      </c>
    </row>
    <row r="35" spans="1:13" s="7" customFormat="1" ht="6" customHeight="1">
      <c r="A35" s="14"/>
      <c r="B35" s="56"/>
      <c r="C35" s="56"/>
      <c r="D35" s="54"/>
      <c r="E35" s="109"/>
      <c r="F35" s="54"/>
      <c r="G35" s="55"/>
      <c r="H35" s="55"/>
      <c r="I35" s="55"/>
      <c r="J35" s="55"/>
      <c r="K35" s="55"/>
      <c r="L35" s="55"/>
      <c r="M35" s="55"/>
    </row>
    <row r="36" spans="1:13" ht="15" customHeight="1">
      <c r="A36" s="45" t="s">
        <v>140</v>
      </c>
      <c r="B36" s="56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5" customHeight="1">
      <c r="A37" s="14" t="s">
        <v>141</v>
      </c>
      <c r="B37" s="56">
        <v>2134</v>
      </c>
      <c r="D37" s="112" t="s">
        <v>194</v>
      </c>
      <c r="E37" s="112" t="s">
        <v>194</v>
      </c>
      <c r="F37" s="55">
        <v>166</v>
      </c>
      <c r="G37" s="55">
        <v>74</v>
      </c>
      <c r="H37" s="55">
        <v>67</v>
      </c>
      <c r="I37" s="55">
        <v>53</v>
      </c>
      <c r="J37" s="55">
        <v>53</v>
      </c>
      <c r="K37" s="55">
        <v>138</v>
      </c>
      <c r="L37" s="60"/>
      <c r="M37" s="55">
        <v>28</v>
      </c>
    </row>
    <row r="38" spans="1:13" ht="15" customHeight="1">
      <c r="A38" s="14" t="s">
        <v>142</v>
      </c>
      <c r="B38" s="56">
        <v>260</v>
      </c>
      <c r="D38" s="112" t="s">
        <v>194</v>
      </c>
      <c r="E38" s="112" t="s">
        <v>194</v>
      </c>
      <c r="F38" s="60">
        <v>5</v>
      </c>
      <c r="G38" s="60">
        <v>6</v>
      </c>
      <c r="H38" s="60">
        <v>13</v>
      </c>
      <c r="I38" s="60">
        <v>30</v>
      </c>
      <c r="J38" s="60">
        <v>61</v>
      </c>
      <c r="K38" s="60">
        <v>139</v>
      </c>
      <c r="L38" s="60"/>
      <c r="M38" s="60">
        <v>55</v>
      </c>
    </row>
    <row r="39" spans="1:13" s="7" customFormat="1" ht="6" customHeight="1">
      <c r="A39" s="14"/>
      <c r="B39" s="56"/>
      <c r="C39" s="56"/>
      <c r="D39" s="54"/>
      <c r="E39" s="55"/>
      <c r="F39" s="54"/>
      <c r="G39" s="55"/>
      <c r="H39" s="55"/>
      <c r="I39" s="55"/>
      <c r="J39" s="55"/>
      <c r="K39" s="55"/>
      <c r="L39" s="55"/>
      <c r="M39" s="55"/>
    </row>
    <row r="40" spans="1:13" ht="15" customHeight="1">
      <c r="A40" s="45" t="s">
        <v>143</v>
      </c>
      <c r="B40" s="56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5" customHeight="1">
      <c r="A41" s="14" t="s">
        <v>144</v>
      </c>
      <c r="B41" s="56">
        <v>2332</v>
      </c>
      <c r="D41" s="60">
        <v>1213</v>
      </c>
      <c r="E41" s="60">
        <v>361</v>
      </c>
      <c r="F41" s="60">
        <v>156</v>
      </c>
      <c r="G41" s="60">
        <v>76</v>
      </c>
      <c r="H41" s="60">
        <v>74</v>
      </c>
      <c r="I41" s="60">
        <v>77</v>
      </c>
      <c r="J41" s="60">
        <v>109</v>
      </c>
      <c r="K41" s="60">
        <v>266</v>
      </c>
      <c r="L41" s="60"/>
      <c r="M41" s="60">
        <v>31</v>
      </c>
    </row>
    <row r="42" spans="1:13" ht="15" customHeight="1">
      <c r="A42" s="15" t="s">
        <v>145</v>
      </c>
      <c r="B42" s="62">
        <v>62</v>
      </c>
      <c r="C42" s="74"/>
      <c r="D42" s="63">
        <v>6</v>
      </c>
      <c r="E42" s="63">
        <v>9</v>
      </c>
      <c r="F42" s="63">
        <v>15</v>
      </c>
      <c r="G42" s="63">
        <v>4</v>
      </c>
      <c r="H42" s="63">
        <v>6</v>
      </c>
      <c r="I42" s="63">
        <v>6</v>
      </c>
      <c r="J42" s="63">
        <v>5</v>
      </c>
      <c r="K42" s="63">
        <v>11</v>
      </c>
      <c r="L42" s="63"/>
      <c r="M42" s="63">
        <v>41</v>
      </c>
    </row>
    <row r="43" ht="6" customHeight="1">
      <c r="A43" s="45"/>
    </row>
    <row r="44" ht="15" customHeight="1">
      <c r="A44" s="2" t="s">
        <v>82</v>
      </c>
    </row>
  </sheetData>
  <sheetProtection/>
  <mergeCells count="3">
    <mergeCell ref="D4:K4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Yh-Myndigheten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 Pettersson</dc:creator>
  <cp:keywords/>
  <dc:description/>
  <cp:lastModifiedBy>Sanna Henriksdotter</cp:lastModifiedBy>
  <cp:lastPrinted>2015-03-01T13:09:19Z</cp:lastPrinted>
  <dcterms:created xsi:type="dcterms:W3CDTF">2014-09-10T05:20:06Z</dcterms:created>
  <dcterms:modified xsi:type="dcterms:W3CDTF">2016-05-03T08:54:58Z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0x010100B5C58A1D574A73498C103C840E6D8760</vt:lpwstr>
  </property>
</Properties>
</file>