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C4B08AF7-D468-43F8-B32A-69E840E6CF3E}" xr6:coauthVersionLast="47" xr6:coauthVersionMax="47" xr10:uidLastSave="{00000000-0000-0000-0000-000000000000}"/>
  <bookViews>
    <workbookView xWindow="-28920" yWindow="-795" windowWidth="29040" windowHeight="15720" xr2:uid="{00000000-000D-0000-FFFF-FFFF00000000}"/>
  </bookViews>
  <sheets>
    <sheet name="Antal och andel tillgodräknaden" sheetId="2" r:id="rId1"/>
    <sheet name="Andel tillgodoräknaden utb.omr" sheetId="6" r:id="rId2"/>
    <sheet name="Tillgodräknade_AndelUtbild" sheetId="5" r:id="rId3"/>
    <sheet name="Definitioner"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0" i="6" l="1"/>
  <c r="J31" i="6"/>
  <c r="J32" i="6"/>
  <c r="J33" i="6"/>
  <c r="J34" i="6"/>
  <c r="J35" i="6"/>
  <c r="J36" i="6"/>
  <c r="J22" i="2"/>
  <c r="J23" i="2"/>
  <c r="J24" i="2"/>
  <c r="B35" i="6"/>
  <c r="C35" i="6"/>
  <c r="D35" i="6"/>
  <c r="E35" i="6"/>
  <c r="F35" i="6"/>
  <c r="G35" i="6"/>
  <c r="H35" i="6"/>
  <c r="I35" i="6"/>
  <c r="B36" i="6"/>
  <c r="C36" i="6"/>
  <c r="D36" i="6"/>
  <c r="E36" i="6"/>
  <c r="F36" i="6"/>
  <c r="G36" i="6"/>
  <c r="H36" i="6"/>
  <c r="I36" i="6"/>
  <c r="C30" i="6"/>
  <c r="D30" i="6"/>
  <c r="E30" i="6"/>
  <c r="F30" i="6"/>
  <c r="G30" i="6"/>
  <c r="H30" i="6"/>
  <c r="I30" i="6"/>
  <c r="C31" i="6"/>
  <c r="D31" i="6"/>
  <c r="E31" i="6"/>
  <c r="F31" i="6"/>
  <c r="G31" i="6"/>
  <c r="H31" i="6"/>
  <c r="I31" i="6"/>
  <c r="C32" i="6"/>
  <c r="D32" i="6"/>
  <c r="E32" i="6"/>
  <c r="F32" i="6"/>
  <c r="G32" i="6"/>
  <c r="H32" i="6"/>
  <c r="I32" i="6"/>
  <c r="C33" i="6"/>
  <c r="D33" i="6"/>
  <c r="E33" i="6"/>
  <c r="F33" i="6"/>
  <c r="G33" i="6"/>
  <c r="H33" i="6"/>
  <c r="I33" i="6"/>
  <c r="C34" i="6"/>
  <c r="D34" i="6"/>
  <c r="E34" i="6"/>
  <c r="F34" i="6"/>
  <c r="G34" i="6"/>
  <c r="H34" i="6"/>
  <c r="I34" i="6"/>
  <c r="B31" i="6"/>
  <c r="B32" i="6"/>
  <c r="B33" i="6"/>
  <c r="B34" i="6"/>
  <c r="B30" i="6"/>
  <c r="I22" i="2"/>
  <c r="I23" i="2"/>
  <c r="I24" i="2"/>
  <c r="H22" i="2"/>
  <c r="H23" i="2"/>
  <c r="H24" i="2"/>
  <c r="C22" i="2"/>
  <c r="D22" i="2"/>
  <c r="E22" i="2"/>
  <c r="F22" i="2"/>
  <c r="G22" i="2"/>
  <c r="C23" i="2"/>
  <c r="D23" i="2"/>
  <c r="E23" i="2"/>
  <c r="F23" i="2"/>
  <c r="G23" i="2"/>
  <c r="C24" i="2"/>
  <c r="D24" i="2"/>
  <c r="E24" i="2"/>
  <c r="F24" i="2"/>
  <c r="G24" i="2"/>
  <c r="B23" i="2"/>
  <c r="B24" i="2"/>
  <c r="B22" i="2"/>
</calcChain>
</file>

<file path=xl/sharedStrings.xml><?xml version="1.0" encoding="utf-8"?>
<sst xmlns="http://schemas.openxmlformats.org/spreadsheetml/2006/main" count="69" uniqueCount="44">
  <si>
    <t>Totalt</t>
  </si>
  <si>
    <t>Kvinna</t>
  </si>
  <si>
    <t>Man</t>
  </si>
  <si>
    <t>Kvinnor</t>
  </si>
  <si>
    <t>Män</t>
  </si>
  <si>
    <t>Data/IT</t>
  </si>
  <si>
    <t>Ekonomi, administration och försäljning</t>
  </si>
  <si>
    <t>Hälso- och sjukvård samt socialt arbete</t>
  </si>
  <si>
    <t>Samhällsbyggnad och byggteknik</t>
  </si>
  <si>
    <t>Teknik och tillverkning</t>
  </si>
  <si>
    <t>Under 25 %</t>
  </si>
  <si>
    <t>75 till 100 %</t>
  </si>
  <si>
    <t>25 till 49 %</t>
  </si>
  <si>
    <t>50 till 74 %</t>
  </si>
  <si>
    <t>Definitioner och förklaringar</t>
  </si>
  <si>
    <t>Utbildningsområden efter SUN-inriktning</t>
  </si>
  <si>
    <t xml:space="preserve">Svensk utbildningsnomenklatur (SUN) är en klassificering av utbildningar som SCB ansvarar för. Den är en standard för klassificering av enskilda utbildningar samtidigt som den utgör ett system för aggregering av </t>
  </si>
  <si>
    <t xml:space="preserve">utbildningar till större grupper. Varje utbildning grupperas efter SUN inriktning. Den mest aggregerade nivån är en position (en siffra). Den mest detaljerade nivån är fyra positioner (tre siffor och en bokstav). </t>
  </si>
  <si>
    <t>Myndigheten för yrkeshögskolan gör en egen aggregering av SUN inriktningarna på 15 utbildningsområden. Aggregeringen görs framförallt på två positioner men även på tre positioner.</t>
  </si>
  <si>
    <t>Antagna som bedrivit studier</t>
  </si>
  <si>
    <t>Antal som bedrivit studier och tillgodoräknats minst en kurs</t>
  </si>
  <si>
    <t>Antal som bedrivit studier totalt</t>
  </si>
  <si>
    <t>Andel med minst en tillgodräknad kurs</t>
  </si>
  <si>
    <t>Andel med minst en tillgodoräknad kurs</t>
  </si>
  <si>
    <t>Andel tillgodoräknade poäng av utbildningens sammanlagda poäng</t>
  </si>
  <si>
    <t>Även de som tillgodoräknats eller validerats till examen utan att ha varit med på minst en förteckning över studerande för en omgång räknas som antagna som påbörjat/bedrivit studier.</t>
  </si>
  <si>
    <t>Avser alla som är eller har varit studerande, inklusive de som har tillkommit under utbildningens gång (inhoppare) och de som har hoppat av utbildningen (avhoppare).</t>
  </si>
  <si>
    <t xml:space="preserve">För yrkeshögskoleutbildningar med högre omfattning (minst 100 YH-poäng) ska utbildningsanordnaren skicka in första förteckningen över studerande till myndigheten tre veckor efter att omgången startat. </t>
  </si>
  <si>
    <t xml:space="preserve">Detta görs i samband med första rekvisitionen av statliga medel. Därefter ska anordnaren skicka in en uppdaterad förteckning varje halvår i samband med en ny rekvisitionsperiod. </t>
  </si>
  <si>
    <t xml:space="preserve">Detta inkluderar alla som varit med på minst en förteckning över studerande (till rekvisition av statliga medel) för en utbildningsomgång. </t>
  </si>
  <si>
    <t>Även för utbildningar utan statliga medel ska anordnaren skicka in förteckningar över studerande varje halvår. Andelen inhoppare är marginell (avser de som tillkommit efter första rekvisitionen).</t>
  </si>
  <si>
    <t>Tillgodoräknande av kurs</t>
  </si>
  <si>
    <t>Tillgodoräknande kan göras för alla typer av kurser i utbildningen, hela kurser eller delar av kurser. Vid tillgodoräknande sätts betyg enligt yrkeshögskolans betygsskala, IG, G och VG.</t>
  </si>
  <si>
    <t xml:space="preserve">Ett vanligt förekommande fall av tillgodoräknande är när studerande återupptar sina studier efter studieuppehåll. Det ska därmed noteras att antalet tillgodoräknande som baseras på reell kompetens, </t>
  </si>
  <si>
    <t xml:space="preserve">till exempel yrkeserfarenhet, är lägre än de uppgifter som presenteras i tabellerna. </t>
  </si>
  <si>
    <t xml:space="preserve">kursmålen i kursen som kan ha förvärvats genom tidigare genomgången utbildning, i yrkesverksamhet eller på annat sätt. </t>
  </si>
  <si>
    <t>Ett tillgodoräknande är ett formellt erkännande av tidigare lärande som beslutas av ledningsgruppen. Den studerande bedöms ha kunskaper, färdigheter och kompetenser motsvarande</t>
  </si>
  <si>
    <t>Antal med minst en tillgodoräknad kurs</t>
  </si>
  <si>
    <t>Övriga områden</t>
  </si>
  <si>
    <t>Yrkeshögskolan</t>
  </si>
  <si>
    <t>Antagna som bedrivit studier på YH-program varav med minst en tillgodoräknad kurs, efter kön och utbildningens slutår (2016-2024).</t>
  </si>
  <si>
    <t>Källa: Verksamhetsuppgifter från MYH (avstämt 2025-02-18).</t>
  </si>
  <si>
    <t>Antagna som bedrivit studier på YH-program varav med minst en tillgodoräknad kurs, efter utbildningsområden och utbildningens slutår (2016-2024).</t>
  </si>
  <si>
    <t>Antagna som bedrivit studier med tillgodoräknanden efter andel tillgodoräknade poäng, efter utbildningens slutår (2016-2024).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</si>
</sst>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1"/>
      <color theme="1"/>
      <name val="Calibri Light"/>
      <family val="2"/>
      <scheme val="major"/>
    </font>
    <font>
      <b/>
      <sz val="11"/>
      <color theme="1"/>
      <name val="Arial"/>
      <family val="2"/>
    </font>
    <font>
      <sz val="10"/>
      <color theme="1"/>
      <name val="Arial"/>
      <family val="2"/>
    </font>
    <font>
      <sz val="11"/>
      <color theme="1"/>
      <name val="Arial"/>
      <family val="2"/>
    </font>
    <font>
      <b/>
      <sz val="12"/>
      <color rgb="FF000000"/>
      <name val="Arial"/>
      <family val="2"/>
    </font>
    <font>
      <b/>
      <sz val="9"/>
      <color theme="1"/>
      <name val="Arial"/>
      <family val="2"/>
    </font>
    <font>
      <b/>
      <sz val="8"/>
      <color theme="1"/>
      <name val="Arial"/>
      <family val="2"/>
    </font>
    <font>
      <sz val="8"/>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2" fillId="0" borderId="0"/>
  </cellStyleXfs>
  <cellXfs count="3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2" applyFont="1"/>
    <xf numFmtId="0" fontId="5" fillId="0" borderId="0" xfId="2" applyFont="1"/>
    <xf numFmtId="0" fontId="4" fillId="0" borderId="0" xfId="2" applyFont="1"/>
    <xf numFmtId="49" fontId="4" fillId="0" borderId="0" xfId="2" applyNumberFormat="1" applyFont="1"/>
    <xf numFmtId="3" fontId="3" fillId="0" borderId="0" xfId="2" applyNumberFormat="1" applyFont="1"/>
    <xf numFmtId="0" fontId="6" fillId="0" borderId="0" xfId="0" applyFont="1" applyAlignment="1">
      <alignment vertical="center"/>
    </xf>
    <xf numFmtId="9" fontId="4" fillId="0" borderId="0" xfId="1" applyFont="1" applyFill="1" applyBorder="1"/>
    <xf numFmtId="0" fontId="7" fillId="0" borderId="0" xfId="2" applyFont="1"/>
    <xf numFmtId="49" fontId="8" fillId="0" borderId="2" xfId="2" applyNumberFormat="1" applyFont="1" applyBorder="1" applyAlignment="1">
      <alignment horizontal="right"/>
    </xf>
    <xf numFmtId="3" fontId="9" fillId="0" borderId="1" xfId="2" applyNumberFormat="1" applyFont="1" applyBorder="1"/>
    <xf numFmtId="3" fontId="8" fillId="0" borderId="2" xfId="2" applyNumberFormat="1" applyFont="1" applyBorder="1"/>
    <xf numFmtId="0" fontId="9" fillId="0" borderId="0" xfId="0" applyFont="1"/>
    <xf numFmtId="3" fontId="9" fillId="0" borderId="0" xfId="2" applyNumberFormat="1" applyFont="1"/>
    <xf numFmtId="49" fontId="8" fillId="0" borderId="2" xfId="2" applyNumberFormat="1" applyFont="1" applyBorder="1"/>
    <xf numFmtId="0" fontId="9" fillId="0" borderId="0" xfId="2" applyFont="1"/>
    <xf numFmtId="0" fontId="9" fillId="0" borderId="1" xfId="2" applyFont="1" applyBorder="1"/>
    <xf numFmtId="0" fontId="8" fillId="0" borderId="2" xfId="2" applyFont="1" applyBorder="1"/>
    <xf numFmtId="164" fontId="9" fillId="0" borderId="0" xfId="2" applyNumberFormat="1" applyFont="1"/>
    <xf numFmtId="164" fontId="9" fillId="0" borderId="1" xfId="2" applyNumberFormat="1" applyFont="1" applyBorder="1"/>
    <xf numFmtId="164" fontId="8" fillId="0" borderId="2" xfId="2" applyNumberFormat="1" applyFont="1" applyBorder="1"/>
    <xf numFmtId="3" fontId="9" fillId="0" borderId="3" xfId="1" applyNumberFormat="1" applyFont="1" applyFill="1" applyBorder="1"/>
    <xf numFmtId="3" fontId="9" fillId="0" borderId="0" xfId="1" applyNumberFormat="1" applyFont="1" applyFill="1" applyBorder="1"/>
    <xf numFmtId="3" fontId="8" fillId="0" borderId="2" xfId="1" applyNumberFormat="1" applyFont="1" applyFill="1" applyBorder="1"/>
    <xf numFmtId="0" fontId="9" fillId="0" borderId="2" xfId="2" applyFont="1" applyBorder="1"/>
    <xf numFmtId="0" fontId="9" fillId="0" borderId="3" xfId="2" applyFont="1" applyBorder="1"/>
    <xf numFmtId="9" fontId="8" fillId="0" borderId="2" xfId="1" applyFont="1" applyFill="1" applyBorder="1"/>
    <xf numFmtId="164" fontId="9" fillId="0" borderId="3" xfId="1" applyNumberFormat="1" applyFont="1" applyFill="1" applyBorder="1"/>
    <xf numFmtId="164" fontId="9" fillId="0" borderId="0" xfId="1" applyNumberFormat="1" applyFont="1" applyFill="1" applyBorder="1"/>
    <xf numFmtId="164" fontId="8" fillId="0" borderId="2" xfId="1" applyNumberFormat="1" applyFont="1" applyFill="1" applyBorder="1"/>
    <xf numFmtId="0" fontId="9" fillId="0" borderId="0" xfId="2" quotePrefix="1" applyFont="1"/>
    <xf numFmtId="0" fontId="8" fillId="0" borderId="2" xfId="2" quotePrefix="1" applyFont="1" applyBorder="1"/>
  </cellXfs>
  <cellStyles count="3">
    <cellStyle name="Normal" xfId="0" builtinId="0"/>
    <cellStyle name="Normal 2" xfId="2" xr:uid="{CFF76EDE-E5D5-4645-B1F2-A0666CB03448}"/>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5C9EE-10EA-48AF-841F-DB772191CBEA}">
  <dimension ref="A1:J412"/>
  <sheetViews>
    <sheetView tabSelected="1" zoomScaleNormal="100" workbookViewId="0"/>
  </sheetViews>
  <sheetFormatPr defaultRowHeight="12.75" x14ac:dyDescent="0.2"/>
  <cols>
    <col min="1" max="1" width="9.140625" style="5"/>
    <col min="2" max="2" width="9.140625" style="5" customWidth="1"/>
    <col min="3" max="16384" width="9.140625" style="5"/>
  </cols>
  <sheetData>
    <row r="1" spans="1:10" ht="15" customHeight="1" x14ac:dyDescent="0.25">
      <c r="A1" s="3" t="s">
        <v>39</v>
      </c>
    </row>
    <row r="2" spans="1:10" ht="7.5" customHeight="1" x14ac:dyDescent="0.2"/>
    <row r="3" spans="1:10" ht="15" customHeight="1" x14ac:dyDescent="0.2">
      <c r="A3" s="10" t="s">
        <v>40</v>
      </c>
      <c r="B3" s="4"/>
      <c r="C3" s="4"/>
      <c r="D3" s="4"/>
      <c r="E3" s="4"/>
      <c r="F3" s="4"/>
      <c r="G3" s="4"/>
      <c r="H3" s="4"/>
    </row>
    <row r="4" spans="1:10" ht="15" customHeight="1" x14ac:dyDescent="0.2">
      <c r="A4" s="4"/>
      <c r="B4" s="4"/>
      <c r="C4" s="4"/>
      <c r="D4" s="4"/>
      <c r="E4" s="4"/>
      <c r="F4" s="4"/>
      <c r="G4" s="4"/>
      <c r="H4" s="4"/>
    </row>
    <row r="5" spans="1:10" ht="15" customHeight="1" x14ac:dyDescent="0.2">
      <c r="A5" s="10" t="s">
        <v>21</v>
      </c>
      <c r="B5" s="4"/>
      <c r="C5" s="4"/>
      <c r="D5" s="4"/>
      <c r="E5" s="4"/>
      <c r="F5" s="4"/>
      <c r="G5" s="4"/>
      <c r="H5" s="4"/>
    </row>
    <row r="6" spans="1:10" ht="6.95" customHeight="1" x14ac:dyDescent="0.2">
      <c r="A6" s="10"/>
      <c r="B6" s="4"/>
      <c r="C6" s="4"/>
      <c r="D6" s="4"/>
      <c r="E6" s="4"/>
      <c r="F6" s="4"/>
      <c r="G6" s="4"/>
      <c r="H6" s="4"/>
    </row>
    <row r="7" spans="1:10" s="6" customFormat="1" ht="15" customHeight="1" x14ac:dyDescent="0.2">
      <c r="A7" s="16"/>
      <c r="B7" s="11">
        <v>2016</v>
      </c>
      <c r="C7" s="11">
        <v>2017</v>
      </c>
      <c r="D7" s="11">
        <v>2018</v>
      </c>
      <c r="E7" s="11">
        <v>2019</v>
      </c>
      <c r="F7" s="11">
        <v>2020</v>
      </c>
      <c r="G7" s="11">
        <v>2021</v>
      </c>
      <c r="H7" s="11">
        <v>2022</v>
      </c>
      <c r="I7" s="11">
        <v>2023</v>
      </c>
      <c r="J7" s="11">
        <v>2024</v>
      </c>
    </row>
    <row r="8" spans="1:10" ht="15" customHeight="1" x14ac:dyDescent="0.2">
      <c r="A8" s="17" t="s">
        <v>3</v>
      </c>
      <c r="B8" s="15">
        <v>9458</v>
      </c>
      <c r="C8" s="15">
        <v>9794</v>
      </c>
      <c r="D8" s="15">
        <v>10163</v>
      </c>
      <c r="E8" s="15">
        <v>11415</v>
      </c>
      <c r="F8" s="15">
        <v>13701</v>
      </c>
      <c r="G8" s="15">
        <v>15708</v>
      </c>
      <c r="H8" s="15">
        <v>19131</v>
      </c>
      <c r="I8" s="15">
        <v>17726</v>
      </c>
      <c r="J8" s="15">
        <v>17888</v>
      </c>
    </row>
    <row r="9" spans="1:10" ht="15" customHeight="1" x14ac:dyDescent="0.2">
      <c r="A9" s="18" t="s">
        <v>4</v>
      </c>
      <c r="B9" s="12">
        <v>8621</v>
      </c>
      <c r="C9" s="12">
        <v>8866</v>
      </c>
      <c r="D9" s="12">
        <v>8934</v>
      </c>
      <c r="E9" s="12">
        <v>9440</v>
      </c>
      <c r="F9" s="12">
        <v>10630</v>
      </c>
      <c r="G9" s="15">
        <v>13309</v>
      </c>
      <c r="H9" s="12">
        <v>16811</v>
      </c>
      <c r="I9" s="15">
        <v>15518</v>
      </c>
      <c r="J9" s="12">
        <v>16128</v>
      </c>
    </row>
    <row r="10" spans="1:10" ht="15" customHeight="1" x14ac:dyDescent="0.2">
      <c r="A10" s="19" t="s">
        <v>0</v>
      </c>
      <c r="B10" s="13">
        <v>18079</v>
      </c>
      <c r="C10" s="13">
        <v>18660</v>
      </c>
      <c r="D10" s="13">
        <v>19097</v>
      </c>
      <c r="E10" s="13">
        <v>20855</v>
      </c>
      <c r="F10" s="13">
        <v>24331</v>
      </c>
      <c r="G10" s="13">
        <v>29017</v>
      </c>
      <c r="H10" s="13">
        <v>35942</v>
      </c>
      <c r="I10" s="13">
        <v>33244</v>
      </c>
      <c r="J10" s="13">
        <v>34016</v>
      </c>
    </row>
    <row r="11" spans="1:10" ht="15" customHeight="1" x14ac:dyDescent="0.2">
      <c r="A11" s="4"/>
      <c r="B11" s="4"/>
      <c r="C11" s="4"/>
      <c r="D11" s="4"/>
      <c r="E11" s="4"/>
      <c r="F11" s="4"/>
      <c r="G11" s="4"/>
      <c r="H11" s="4"/>
      <c r="I11" s="4"/>
      <c r="J11" s="4"/>
    </row>
    <row r="12" spans="1:10" ht="15" customHeight="1" x14ac:dyDescent="0.2">
      <c r="A12" s="10" t="s">
        <v>20</v>
      </c>
      <c r="B12" s="4"/>
      <c r="C12" s="4"/>
      <c r="D12" s="4"/>
      <c r="E12" s="4"/>
      <c r="F12" s="4"/>
      <c r="G12" s="4"/>
      <c r="H12" s="4"/>
      <c r="I12" s="4"/>
      <c r="J12" s="4"/>
    </row>
    <row r="13" spans="1:10" ht="6.95" customHeight="1" x14ac:dyDescent="0.2">
      <c r="A13" s="10"/>
      <c r="B13" s="4"/>
      <c r="C13" s="4"/>
      <c r="D13" s="4"/>
      <c r="E13" s="4"/>
      <c r="F13" s="4"/>
      <c r="G13" s="4"/>
      <c r="H13" s="4"/>
      <c r="I13" s="4"/>
      <c r="J13" s="4"/>
    </row>
    <row r="14" spans="1:10" ht="15" customHeight="1" x14ac:dyDescent="0.2">
      <c r="A14" s="16"/>
      <c r="B14" s="11">
        <v>2016</v>
      </c>
      <c r="C14" s="11">
        <v>2017</v>
      </c>
      <c r="D14" s="11">
        <v>2018</v>
      </c>
      <c r="E14" s="11">
        <v>2019</v>
      </c>
      <c r="F14" s="11">
        <v>2020</v>
      </c>
      <c r="G14" s="11">
        <v>2021</v>
      </c>
      <c r="H14" s="11">
        <v>2022</v>
      </c>
      <c r="I14" s="11">
        <v>2023</v>
      </c>
      <c r="J14" s="11">
        <v>2024</v>
      </c>
    </row>
    <row r="15" spans="1:10" ht="15" customHeight="1" x14ac:dyDescent="0.2">
      <c r="A15" s="17" t="s">
        <v>3</v>
      </c>
      <c r="B15" s="15">
        <v>231</v>
      </c>
      <c r="C15" s="15">
        <v>305</v>
      </c>
      <c r="D15" s="15">
        <v>311</v>
      </c>
      <c r="E15" s="15">
        <v>338</v>
      </c>
      <c r="F15" s="15">
        <v>535</v>
      </c>
      <c r="G15" s="15">
        <v>517</v>
      </c>
      <c r="H15" s="15">
        <v>712</v>
      </c>
      <c r="I15" s="15">
        <v>749</v>
      </c>
      <c r="J15" s="15">
        <v>696</v>
      </c>
    </row>
    <row r="16" spans="1:10" ht="15" customHeight="1" x14ac:dyDescent="0.2">
      <c r="A16" s="18" t="s">
        <v>4</v>
      </c>
      <c r="B16" s="12">
        <v>159</v>
      </c>
      <c r="C16" s="12">
        <v>173</v>
      </c>
      <c r="D16" s="12">
        <v>230</v>
      </c>
      <c r="E16" s="12">
        <v>237</v>
      </c>
      <c r="F16" s="12">
        <v>302</v>
      </c>
      <c r="G16" s="15">
        <v>388</v>
      </c>
      <c r="H16" s="12">
        <v>488</v>
      </c>
      <c r="I16" s="15">
        <v>497</v>
      </c>
      <c r="J16" s="12">
        <v>494</v>
      </c>
    </row>
    <row r="17" spans="1:10" ht="15" customHeight="1" x14ac:dyDescent="0.2">
      <c r="A17" s="19" t="s">
        <v>0</v>
      </c>
      <c r="B17" s="13">
        <v>390</v>
      </c>
      <c r="C17" s="13">
        <v>478</v>
      </c>
      <c r="D17" s="13">
        <v>541</v>
      </c>
      <c r="E17" s="13">
        <v>575</v>
      </c>
      <c r="F17" s="13">
        <v>837</v>
      </c>
      <c r="G17" s="13">
        <v>905</v>
      </c>
      <c r="H17" s="13">
        <v>1200</v>
      </c>
      <c r="I17" s="13">
        <v>1246</v>
      </c>
      <c r="J17" s="13">
        <v>1190</v>
      </c>
    </row>
    <row r="18" spans="1:10" ht="15" customHeight="1" x14ac:dyDescent="0.25">
      <c r="A18" s="3"/>
      <c r="B18" s="7"/>
      <c r="C18" s="7"/>
      <c r="D18" s="7"/>
      <c r="E18" s="7"/>
      <c r="F18" s="7"/>
      <c r="G18" s="7"/>
      <c r="H18" s="4"/>
      <c r="I18" s="4"/>
      <c r="J18" s="4"/>
    </row>
    <row r="19" spans="1:10" ht="15" customHeight="1" x14ac:dyDescent="0.2">
      <c r="A19" s="10" t="s">
        <v>22</v>
      </c>
      <c r="B19" s="4"/>
      <c r="C19" s="4"/>
      <c r="D19" s="4"/>
      <c r="E19" s="4"/>
      <c r="F19" s="4"/>
      <c r="G19" s="4"/>
      <c r="H19" s="4"/>
      <c r="I19" s="4"/>
      <c r="J19" s="4"/>
    </row>
    <row r="20" spans="1:10" ht="6.95" customHeight="1" x14ac:dyDescent="0.2">
      <c r="A20" s="10"/>
      <c r="B20" s="4"/>
      <c r="C20" s="4"/>
      <c r="D20" s="4"/>
      <c r="E20" s="4"/>
      <c r="F20" s="4"/>
      <c r="G20" s="4"/>
      <c r="H20" s="4"/>
      <c r="I20" s="4"/>
      <c r="J20" s="4"/>
    </row>
    <row r="21" spans="1:10" ht="15" customHeight="1" x14ac:dyDescent="0.2">
      <c r="A21" s="16"/>
      <c r="B21" s="11">
        <v>2016</v>
      </c>
      <c r="C21" s="11">
        <v>2017</v>
      </c>
      <c r="D21" s="11">
        <v>2018</v>
      </c>
      <c r="E21" s="11">
        <v>2019</v>
      </c>
      <c r="F21" s="11">
        <v>2020</v>
      </c>
      <c r="G21" s="11">
        <v>2021</v>
      </c>
      <c r="H21" s="11">
        <v>2022</v>
      </c>
      <c r="I21" s="11">
        <v>2023</v>
      </c>
      <c r="J21" s="11">
        <v>2024</v>
      </c>
    </row>
    <row r="22" spans="1:10" ht="15" customHeight="1" x14ac:dyDescent="0.2">
      <c r="A22" s="17" t="s">
        <v>1</v>
      </c>
      <c r="B22" s="20">
        <f>B15/B8</f>
        <v>2.442376823852823E-2</v>
      </c>
      <c r="C22" s="20">
        <f t="shared" ref="C22:G22" si="0">C15/C8</f>
        <v>3.1141515213395955E-2</v>
      </c>
      <c r="D22" s="20">
        <f t="shared" si="0"/>
        <v>3.0601200432943027E-2</v>
      </c>
      <c r="E22" s="20">
        <f t="shared" si="0"/>
        <v>2.9610162067455103E-2</v>
      </c>
      <c r="F22" s="20">
        <f t="shared" si="0"/>
        <v>3.9048244653674916E-2</v>
      </c>
      <c r="G22" s="20">
        <f t="shared" si="0"/>
        <v>3.2913165266106444E-2</v>
      </c>
      <c r="H22" s="20">
        <f t="shared" ref="H22:I22" si="1">H15/H8</f>
        <v>3.7217082222570697E-2</v>
      </c>
      <c r="I22" s="20">
        <f t="shared" si="1"/>
        <v>4.2254315694460115E-2</v>
      </c>
      <c r="J22" s="20">
        <f t="shared" ref="J22" si="2">J15/J8</f>
        <v>3.8908765652951698E-2</v>
      </c>
    </row>
    <row r="23" spans="1:10" ht="15" customHeight="1" x14ac:dyDescent="0.2">
      <c r="A23" s="18" t="s">
        <v>2</v>
      </c>
      <c r="B23" s="21">
        <f>B16/B9</f>
        <v>1.8443336039902565E-2</v>
      </c>
      <c r="C23" s="21">
        <f t="shared" ref="C23:G24" si="3">C16/C9</f>
        <v>1.9512745319196931E-2</v>
      </c>
      <c r="D23" s="21">
        <f t="shared" si="3"/>
        <v>2.574434743675845E-2</v>
      </c>
      <c r="E23" s="21">
        <f t="shared" si="3"/>
        <v>2.510593220338983E-2</v>
      </c>
      <c r="F23" s="21">
        <f t="shared" si="3"/>
        <v>2.8410159924741298E-2</v>
      </c>
      <c r="G23" s="20">
        <f t="shared" si="3"/>
        <v>2.9153204598392067E-2</v>
      </c>
      <c r="H23" s="21">
        <f t="shared" ref="H23:I23" si="4">H16/H9</f>
        <v>2.9028612218190471E-2</v>
      </c>
      <c r="I23" s="20">
        <f t="shared" si="4"/>
        <v>3.2027323108648025E-2</v>
      </c>
      <c r="J23" s="20">
        <f t="shared" ref="J23" si="5">J16/J9</f>
        <v>3.0629960317460316E-2</v>
      </c>
    </row>
    <row r="24" spans="1:10" ht="15" customHeight="1" x14ac:dyDescent="0.2">
      <c r="A24" s="19" t="s">
        <v>0</v>
      </c>
      <c r="B24" s="22">
        <f>B17/B10</f>
        <v>2.1571989601194757E-2</v>
      </c>
      <c r="C24" s="22">
        <f t="shared" si="3"/>
        <v>2.5616291532690245E-2</v>
      </c>
      <c r="D24" s="22">
        <f t="shared" si="3"/>
        <v>2.8329056919935067E-2</v>
      </c>
      <c r="E24" s="22">
        <f t="shared" si="3"/>
        <v>2.757132582114601E-2</v>
      </c>
      <c r="F24" s="22">
        <f t="shared" si="3"/>
        <v>3.4400558957708272E-2</v>
      </c>
      <c r="G24" s="22">
        <f t="shared" si="3"/>
        <v>3.1188613571354724E-2</v>
      </c>
      <c r="H24" s="22">
        <f t="shared" ref="H24:I24" si="6">H17/H10</f>
        <v>3.3387123699293308E-2</v>
      </c>
      <c r="I24" s="22">
        <f t="shared" si="6"/>
        <v>3.7480447599566841E-2</v>
      </c>
      <c r="J24" s="22">
        <f t="shared" ref="J24" si="7">J17/J10</f>
        <v>3.4983537158984009E-2</v>
      </c>
    </row>
    <row r="25" spans="1:10" ht="15" customHeight="1" x14ac:dyDescent="0.2"/>
    <row r="26" spans="1:10" ht="15" customHeight="1" x14ac:dyDescent="0.2">
      <c r="A26" s="14" t="s">
        <v>41</v>
      </c>
    </row>
    <row r="27" spans="1:10" ht="15" customHeight="1" x14ac:dyDescent="0.2"/>
    <row r="28" spans="1:10" ht="15" customHeight="1" x14ac:dyDescent="0.2"/>
    <row r="29" spans="1:10" ht="15" customHeight="1" x14ac:dyDescent="0.2"/>
    <row r="30" spans="1:10" ht="15" customHeight="1" x14ac:dyDescent="0.2"/>
    <row r="31" spans="1:10" ht="15" customHeight="1" x14ac:dyDescent="0.2"/>
    <row r="32" spans="1:1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sheetData>
  <pageMargins left="0.70866141732283472" right="0.70866141732283472" top="1.259842519685039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2B4F-4E55-45A3-B9F4-251865DA21FB}">
  <dimension ref="A1:J38"/>
  <sheetViews>
    <sheetView zoomScaleNormal="100" workbookViewId="0"/>
  </sheetViews>
  <sheetFormatPr defaultRowHeight="15" customHeight="1" x14ac:dyDescent="0.2"/>
  <cols>
    <col min="1" max="1" width="36" style="5" customWidth="1"/>
    <col min="2" max="16384" width="9.140625" style="5"/>
  </cols>
  <sheetData>
    <row r="1" spans="1:10" ht="15" customHeight="1" x14ac:dyDescent="0.25">
      <c r="A1" s="3" t="s">
        <v>39</v>
      </c>
    </row>
    <row r="2" spans="1:10" ht="6.95" customHeight="1" x14ac:dyDescent="0.2"/>
    <row r="3" spans="1:10" ht="15" customHeight="1" x14ac:dyDescent="0.2">
      <c r="A3" s="10" t="s">
        <v>42</v>
      </c>
    </row>
    <row r="4" spans="1:10" ht="15" customHeight="1" x14ac:dyDescent="0.25">
      <c r="A4" s="3"/>
    </row>
    <row r="5" spans="1:10" ht="15" customHeight="1" x14ac:dyDescent="0.2">
      <c r="A5" s="10" t="s">
        <v>21</v>
      </c>
    </row>
    <row r="6" spans="1:10" ht="6.95" customHeight="1" x14ac:dyDescent="0.2">
      <c r="A6" s="10"/>
    </row>
    <row r="7" spans="1:10" ht="15" customHeight="1" x14ac:dyDescent="0.2">
      <c r="A7" s="26"/>
      <c r="B7" s="11">
        <v>2016</v>
      </c>
      <c r="C7" s="11">
        <v>2017</v>
      </c>
      <c r="D7" s="11">
        <v>2018</v>
      </c>
      <c r="E7" s="11">
        <v>2019</v>
      </c>
      <c r="F7" s="11">
        <v>2020</v>
      </c>
      <c r="G7" s="11">
        <v>2021</v>
      </c>
      <c r="H7" s="11">
        <v>2022</v>
      </c>
      <c r="I7" s="11">
        <v>2023</v>
      </c>
      <c r="J7" s="11">
        <v>2024</v>
      </c>
    </row>
    <row r="8" spans="1:10" ht="15" customHeight="1" x14ac:dyDescent="0.2">
      <c r="A8" s="27" t="s">
        <v>5</v>
      </c>
      <c r="B8" s="23">
        <v>2159</v>
      </c>
      <c r="C8" s="23">
        <v>2546</v>
      </c>
      <c r="D8" s="23">
        <v>2191</v>
      </c>
      <c r="E8" s="23">
        <v>2254</v>
      </c>
      <c r="F8" s="23">
        <v>2335</v>
      </c>
      <c r="G8" s="23">
        <v>3624</v>
      </c>
      <c r="H8" s="23">
        <v>5738</v>
      </c>
      <c r="I8" s="23">
        <v>5253</v>
      </c>
      <c r="J8" s="23">
        <v>5921</v>
      </c>
    </row>
    <row r="9" spans="1:10" ht="15" customHeight="1" x14ac:dyDescent="0.2">
      <c r="A9" s="17" t="s">
        <v>6</v>
      </c>
      <c r="B9" s="24">
        <v>4353</v>
      </c>
      <c r="C9" s="24">
        <v>3978</v>
      </c>
      <c r="D9" s="24">
        <v>4610</v>
      </c>
      <c r="E9" s="24">
        <v>5225</v>
      </c>
      <c r="F9" s="24">
        <v>6264</v>
      </c>
      <c r="G9" s="24">
        <v>7122</v>
      </c>
      <c r="H9" s="24">
        <v>7740</v>
      </c>
      <c r="I9" s="24">
        <v>6514</v>
      </c>
      <c r="J9" s="24">
        <v>7061</v>
      </c>
    </row>
    <row r="10" spans="1:10" ht="15" customHeight="1" x14ac:dyDescent="0.2">
      <c r="A10" s="17" t="s">
        <v>7</v>
      </c>
      <c r="B10" s="24">
        <v>2549</v>
      </c>
      <c r="C10" s="24">
        <v>2731</v>
      </c>
      <c r="D10" s="24">
        <v>2552</v>
      </c>
      <c r="E10" s="24">
        <v>3026</v>
      </c>
      <c r="F10" s="24">
        <v>4113</v>
      </c>
      <c r="G10" s="24">
        <v>4261</v>
      </c>
      <c r="H10" s="24">
        <v>5306</v>
      </c>
      <c r="I10" s="24">
        <v>5501</v>
      </c>
      <c r="J10" s="24">
        <v>5144</v>
      </c>
    </row>
    <row r="11" spans="1:10" ht="15" customHeight="1" x14ac:dyDescent="0.2">
      <c r="A11" s="17" t="s">
        <v>8</v>
      </c>
      <c r="B11" s="24">
        <v>1884</v>
      </c>
      <c r="C11" s="24">
        <v>2304</v>
      </c>
      <c r="D11" s="24">
        <v>2352</v>
      </c>
      <c r="E11" s="24">
        <v>2831</v>
      </c>
      <c r="F11" s="24">
        <v>3269</v>
      </c>
      <c r="G11" s="24">
        <v>4139</v>
      </c>
      <c r="H11" s="24">
        <v>5626</v>
      </c>
      <c r="I11" s="24">
        <v>4991</v>
      </c>
      <c r="J11" s="24">
        <v>4897</v>
      </c>
    </row>
    <row r="12" spans="1:10" ht="15" customHeight="1" x14ac:dyDescent="0.2">
      <c r="A12" s="17" t="s">
        <v>9</v>
      </c>
      <c r="B12" s="24">
        <v>2980</v>
      </c>
      <c r="C12" s="24">
        <v>2860</v>
      </c>
      <c r="D12" s="24">
        <v>2758</v>
      </c>
      <c r="E12" s="24">
        <v>2809</v>
      </c>
      <c r="F12" s="24">
        <v>3179</v>
      </c>
      <c r="G12" s="24">
        <v>4216</v>
      </c>
      <c r="H12" s="24">
        <v>4916</v>
      </c>
      <c r="I12" s="24">
        <v>4736</v>
      </c>
      <c r="J12" s="24">
        <v>4732</v>
      </c>
    </row>
    <row r="13" spans="1:10" ht="15" customHeight="1" x14ac:dyDescent="0.2">
      <c r="A13" s="17" t="s">
        <v>38</v>
      </c>
      <c r="B13" s="24">
        <v>4154</v>
      </c>
      <c r="C13" s="24">
        <v>4241</v>
      </c>
      <c r="D13" s="24">
        <v>4634</v>
      </c>
      <c r="E13" s="24">
        <v>4710</v>
      </c>
      <c r="F13" s="24">
        <v>5171</v>
      </c>
      <c r="G13" s="24">
        <v>5655</v>
      </c>
      <c r="H13" s="24">
        <v>6616</v>
      </c>
      <c r="I13" s="24">
        <v>6249</v>
      </c>
      <c r="J13" s="24">
        <v>6261</v>
      </c>
    </row>
    <row r="14" spans="1:10" ht="15" customHeight="1" x14ac:dyDescent="0.2">
      <c r="A14" s="19" t="s">
        <v>0</v>
      </c>
      <c r="B14" s="25">
        <v>18079</v>
      </c>
      <c r="C14" s="25">
        <v>18660</v>
      </c>
      <c r="D14" s="25">
        <v>19097</v>
      </c>
      <c r="E14" s="25">
        <v>20855</v>
      </c>
      <c r="F14" s="25">
        <v>24331</v>
      </c>
      <c r="G14" s="25">
        <v>29017</v>
      </c>
      <c r="H14" s="25">
        <v>35942</v>
      </c>
      <c r="I14" s="25">
        <v>33244</v>
      </c>
      <c r="J14" s="25">
        <v>34016</v>
      </c>
    </row>
    <row r="15" spans="1:10" ht="15" customHeight="1" x14ac:dyDescent="0.2">
      <c r="A15" s="4"/>
    </row>
    <row r="16" spans="1:10" ht="15" customHeight="1" x14ac:dyDescent="0.2">
      <c r="A16" s="10" t="s">
        <v>37</v>
      </c>
    </row>
    <row r="17" spans="1:10" ht="6.95" customHeight="1" x14ac:dyDescent="0.2">
      <c r="A17" s="10"/>
    </row>
    <row r="18" spans="1:10" ht="15" customHeight="1" x14ac:dyDescent="0.2">
      <c r="A18" s="26"/>
      <c r="B18" s="11">
        <v>2016</v>
      </c>
      <c r="C18" s="11">
        <v>2017</v>
      </c>
      <c r="D18" s="11">
        <v>2018</v>
      </c>
      <c r="E18" s="11">
        <v>2019</v>
      </c>
      <c r="F18" s="11">
        <v>2020</v>
      </c>
      <c r="G18" s="11">
        <v>2021</v>
      </c>
      <c r="H18" s="11">
        <v>2022</v>
      </c>
      <c r="I18" s="11">
        <v>2023</v>
      </c>
      <c r="J18" s="11">
        <v>2024</v>
      </c>
    </row>
    <row r="19" spans="1:10" ht="15" customHeight="1" x14ac:dyDescent="0.2">
      <c r="A19" s="27" t="s">
        <v>5</v>
      </c>
      <c r="B19" s="23">
        <v>39</v>
      </c>
      <c r="C19" s="23">
        <v>43</v>
      </c>
      <c r="D19" s="23">
        <v>34</v>
      </c>
      <c r="E19" s="23">
        <v>53</v>
      </c>
      <c r="F19" s="23">
        <v>21</v>
      </c>
      <c r="G19" s="23">
        <v>47</v>
      </c>
      <c r="H19" s="23">
        <v>78</v>
      </c>
      <c r="I19" s="23">
        <v>126</v>
      </c>
      <c r="J19" s="23">
        <v>97</v>
      </c>
    </row>
    <row r="20" spans="1:10" ht="15" customHeight="1" x14ac:dyDescent="0.2">
      <c r="A20" s="17" t="s">
        <v>6</v>
      </c>
      <c r="B20" s="24">
        <v>88</v>
      </c>
      <c r="C20" s="24">
        <v>75</v>
      </c>
      <c r="D20" s="24">
        <v>130</v>
      </c>
      <c r="E20" s="24">
        <v>150</v>
      </c>
      <c r="F20" s="24">
        <v>186</v>
      </c>
      <c r="G20" s="24">
        <v>168</v>
      </c>
      <c r="H20" s="24">
        <v>198</v>
      </c>
      <c r="I20" s="24">
        <v>165</v>
      </c>
      <c r="J20" s="24">
        <v>166</v>
      </c>
    </row>
    <row r="21" spans="1:10" ht="15" customHeight="1" x14ac:dyDescent="0.2">
      <c r="A21" s="17" t="s">
        <v>7</v>
      </c>
      <c r="B21" s="24">
        <v>94</v>
      </c>
      <c r="C21" s="24">
        <v>146</v>
      </c>
      <c r="D21" s="24">
        <v>95</v>
      </c>
      <c r="E21" s="24">
        <v>132</v>
      </c>
      <c r="F21" s="24">
        <v>253</v>
      </c>
      <c r="G21" s="24">
        <v>224</v>
      </c>
      <c r="H21" s="24">
        <v>375</v>
      </c>
      <c r="I21" s="24">
        <v>396</v>
      </c>
      <c r="J21" s="24">
        <v>411</v>
      </c>
    </row>
    <row r="22" spans="1:10" ht="15" customHeight="1" x14ac:dyDescent="0.2">
      <c r="A22" s="17" t="s">
        <v>8</v>
      </c>
      <c r="B22" s="24">
        <v>57</v>
      </c>
      <c r="C22" s="24">
        <v>75</v>
      </c>
      <c r="D22" s="24">
        <v>82</v>
      </c>
      <c r="E22" s="24">
        <v>68</v>
      </c>
      <c r="F22" s="24">
        <v>112</v>
      </c>
      <c r="G22" s="24">
        <v>188</v>
      </c>
      <c r="H22" s="24">
        <v>247</v>
      </c>
      <c r="I22" s="24">
        <v>249</v>
      </c>
      <c r="J22" s="24">
        <v>199</v>
      </c>
    </row>
    <row r="23" spans="1:10" ht="15" customHeight="1" x14ac:dyDescent="0.2">
      <c r="A23" s="17" t="s">
        <v>9</v>
      </c>
      <c r="B23" s="24">
        <v>48</v>
      </c>
      <c r="C23" s="24">
        <v>69</v>
      </c>
      <c r="D23" s="24">
        <v>90</v>
      </c>
      <c r="E23" s="24">
        <v>83</v>
      </c>
      <c r="F23" s="24">
        <v>141</v>
      </c>
      <c r="G23" s="24">
        <v>192</v>
      </c>
      <c r="H23" s="24">
        <v>189</v>
      </c>
      <c r="I23" s="24">
        <v>198</v>
      </c>
      <c r="J23" s="24">
        <v>197</v>
      </c>
    </row>
    <row r="24" spans="1:10" ht="15" customHeight="1" x14ac:dyDescent="0.2">
      <c r="A24" s="17" t="s">
        <v>38</v>
      </c>
      <c r="B24" s="24">
        <v>64</v>
      </c>
      <c r="C24" s="24">
        <v>70</v>
      </c>
      <c r="D24" s="24">
        <v>110</v>
      </c>
      <c r="E24" s="24">
        <v>89</v>
      </c>
      <c r="F24" s="24">
        <v>124</v>
      </c>
      <c r="G24" s="24">
        <v>86</v>
      </c>
      <c r="H24" s="24">
        <v>113</v>
      </c>
      <c r="I24" s="24">
        <v>112</v>
      </c>
      <c r="J24" s="24">
        <v>120</v>
      </c>
    </row>
    <row r="25" spans="1:10" ht="15" customHeight="1" x14ac:dyDescent="0.2">
      <c r="A25" s="19" t="s">
        <v>0</v>
      </c>
      <c r="B25" s="25">
        <v>390</v>
      </c>
      <c r="C25" s="25">
        <v>478</v>
      </c>
      <c r="D25" s="25">
        <v>541</v>
      </c>
      <c r="E25" s="25">
        <v>575</v>
      </c>
      <c r="F25" s="25">
        <v>837</v>
      </c>
      <c r="G25" s="25">
        <v>905</v>
      </c>
      <c r="H25" s="25">
        <v>1200</v>
      </c>
      <c r="I25" s="25">
        <v>1246</v>
      </c>
      <c r="J25" s="25">
        <v>1190</v>
      </c>
    </row>
    <row r="26" spans="1:10" ht="15" customHeight="1" x14ac:dyDescent="0.25">
      <c r="A26" s="3"/>
    </row>
    <row r="27" spans="1:10" ht="15" customHeight="1" x14ac:dyDescent="0.2">
      <c r="A27" s="10" t="s">
        <v>23</v>
      </c>
    </row>
    <row r="28" spans="1:10" ht="6.95" customHeight="1" x14ac:dyDescent="0.2">
      <c r="A28" s="10"/>
    </row>
    <row r="29" spans="1:10" ht="15" customHeight="1" x14ac:dyDescent="0.2">
      <c r="A29" s="26"/>
      <c r="B29" s="11">
        <v>2016</v>
      </c>
      <c r="C29" s="11">
        <v>2017</v>
      </c>
      <c r="D29" s="11">
        <v>2018</v>
      </c>
      <c r="E29" s="11">
        <v>2019</v>
      </c>
      <c r="F29" s="11">
        <v>2020</v>
      </c>
      <c r="G29" s="11">
        <v>2021</v>
      </c>
      <c r="H29" s="11">
        <v>2022</v>
      </c>
      <c r="I29" s="11">
        <v>2023</v>
      </c>
      <c r="J29" s="11">
        <v>2024</v>
      </c>
    </row>
    <row r="30" spans="1:10" ht="15" customHeight="1" x14ac:dyDescent="0.2">
      <c r="A30" s="27" t="s">
        <v>5</v>
      </c>
      <c r="B30" s="29">
        <f>B19/B8</f>
        <v>1.8063918480778138E-2</v>
      </c>
      <c r="C30" s="29">
        <f t="shared" ref="C30:I30" si="0">C19/C8</f>
        <v>1.6889238020424194E-2</v>
      </c>
      <c r="D30" s="29">
        <f t="shared" si="0"/>
        <v>1.5518028297581013E-2</v>
      </c>
      <c r="E30" s="29">
        <f t="shared" si="0"/>
        <v>2.3513753327417924E-2</v>
      </c>
      <c r="F30" s="29">
        <f t="shared" si="0"/>
        <v>8.9935760171306212E-3</v>
      </c>
      <c r="G30" s="29">
        <f t="shared" si="0"/>
        <v>1.2969094922737307E-2</v>
      </c>
      <c r="H30" s="29">
        <f t="shared" si="0"/>
        <v>1.3593586615545486E-2</v>
      </c>
      <c r="I30" s="29">
        <f t="shared" si="0"/>
        <v>2.3986293546544833E-2</v>
      </c>
      <c r="J30" s="29">
        <f t="shared" ref="J30" si="1">J19/J8</f>
        <v>1.6382367843269716E-2</v>
      </c>
    </row>
    <row r="31" spans="1:10" ht="15" customHeight="1" x14ac:dyDescent="0.2">
      <c r="A31" s="17" t="s">
        <v>6</v>
      </c>
      <c r="B31" s="30">
        <f>B20/B9</f>
        <v>2.0215943027796921E-2</v>
      </c>
      <c r="C31" s="30">
        <f t="shared" ref="C31:I34" si="2">C20/C9</f>
        <v>1.8853695324283559E-2</v>
      </c>
      <c r="D31" s="30">
        <f t="shared" si="2"/>
        <v>2.8199566160520606E-2</v>
      </c>
      <c r="E31" s="30">
        <f t="shared" si="2"/>
        <v>2.8708133971291867E-2</v>
      </c>
      <c r="F31" s="30">
        <f t="shared" si="2"/>
        <v>2.9693486590038315E-2</v>
      </c>
      <c r="G31" s="30">
        <f t="shared" si="2"/>
        <v>2.358887952822241E-2</v>
      </c>
      <c r="H31" s="30">
        <f t="shared" si="2"/>
        <v>2.5581395348837209E-2</v>
      </c>
      <c r="I31" s="30">
        <f t="shared" si="2"/>
        <v>2.5330058335891924E-2</v>
      </c>
      <c r="J31" s="30">
        <f t="shared" ref="J31" si="3">J20/J9</f>
        <v>2.3509417929471747E-2</v>
      </c>
    </row>
    <row r="32" spans="1:10" ht="15" customHeight="1" x14ac:dyDescent="0.2">
      <c r="A32" s="17" t="s">
        <v>7</v>
      </c>
      <c r="B32" s="30">
        <f>B21/B10</f>
        <v>3.6877206747744216E-2</v>
      </c>
      <c r="C32" s="30">
        <f t="shared" si="2"/>
        <v>5.3460270963017212E-2</v>
      </c>
      <c r="D32" s="30">
        <f t="shared" si="2"/>
        <v>3.7225705329153605E-2</v>
      </c>
      <c r="E32" s="30">
        <f t="shared" si="2"/>
        <v>4.3621943159286185E-2</v>
      </c>
      <c r="F32" s="30">
        <f t="shared" si="2"/>
        <v>6.1512278142475077E-2</v>
      </c>
      <c r="G32" s="30">
        <f t="shared" si="2"/>
        <v>5.2569819291246184E-2</v>
      </c>
      <c r="H32" s="30">
        <f t="shared" si="2"/>
        <v>7.067470787787411E-2</v>
      </c>
      <c r="I32" s="30">
        <f t="shared" si="2"/>
        <v>7.1986911470641707E-2</v>
      </c>
      <c r="J32" s="30">
        <f t="shared" ref="J32" si="4">J21/J10</f>
        <v>7.9898911353032662E-2</v>
      </c>
    </row>
    <row r="33" spans="1:10" ht="15" customHeight="1" x14ac:dyDescent="0.2">
      <c r="A33" s="17" t="s">
        <v>8</v>
      </c>
      <c r="B33" s="30">
        <f>B22/B11</f>
        <v>3.0254777070063694E-2</v>
      </c>
      <c r="C33" s="30">
        <f t="shared" si="2"/>
        <v>3.2552083333333336E-2</v>
      </c>
      <c r="D33" s="30">
        <f t="shared" si="2"/>
        <v>3.486394557823129E-2</v>
      </c>
      <c r="E33" s="30">
        <f t="shared" si="2"/>
        <v>2.4019780996114449E-2</v>
      </c>
      <c r="F33" s="30">
        <f t="shared" si="2"/>
        <v>3.4261241970021415E-2</v>
      </c>
      <c r="G33" s="30">
        <f t="shared" si="2"/>
        <v>4.5421599420149797E-2</v>
      </c>
      <c r="H33" s="30">
        <f t="shared" si="2"/>
        <v>4.3903306078919305E-2</v>
      </c>
      <c r="I33" s="30">
        <f t="shared" si="2"/>
        <v>4.9889801642957324E-2</v>
      </c>
      <c r="J33" s="30">
        <f t="shared" ref="J33" si="5">J22/J11</f>
        <v>4.0637124770267513E-2</v>
      </c>
    </row>
    <row r="34" spans="1:10" ht="15" customHeight="1" x14ac:dyDescent="0.2">
      <c r="A34" s="17" t="s">
        <v>9</v>
      </c>
      <c r="B34" s="30">
        <f>B23/B12</f>
        <v>1.6107382550335572E-2</v>
      </c>
      <c r="C34" s="30">
        <f t="shared" si="2"/>
        <v>2.4125874125874126E-2</v>
      </c>
      <c r="D34" s="30">
        <f t="shared" si="2"/>
        <v>3.2632342277012324E-2</v>
      </c>
      <c r="E34" s="30">
        <f t="shared" si="2"/>
        <v>2.9547881808472766E-2</v>
      </c>
      <c r="F34" s="30">
        <f t="shared" si="2"/>
        <v>4.4353570305127397E-2</v>
      </c>
      <c r="G34" s="30">
        <f t="shared" si="2"/>
        <v>4.5540796963946868E-2</v>
      </c>
      <c r="H34" s="30">
        <f t="shared" si="2"/>
        <v>3.8445890968266887E-2</v>
      </c>
      <c r="I34" s="30">
        <f t="shared" si="2"/>
        <v>4.1807432432432436E-2</v>
      </c>
      <c r="J34" s="30">
        <f t="shared" ref="J34" si="6">J23/J12</f>
        <v>4.1631445477599324E-2</v>
      </c>
    </row>
    <row r="35" spans="1:10" ht="15" customHeight="1" x14ac:dyDescent="0.2">
      <c r="A35" s="17" t="s">
        <v>38</v>
      </c>
      <c r="B35" s="30">
        <f t="shared" ref="B35:I35" si="7">B24/B13</f>
        <v>1.5406836783822821E-2</v>
      </c>
      <c r="C35" s="30">
        <f t="shared" si="7"/>
        <v>1.6505541145956142E-2</v>
      </c>
      <c r="D35" s="30">
        <f t="shared" si="7"/>
        <v>2.3737591713422528E-2</v>
      </c>
      <c r="E35" s="30">
        <f t="shared" si="7"/>
        <v>1.8895966029723991E-2</v>
      </c>
      <c r="F35" s="30">
        <f t="shared" si="7"/>
        <v>2.3979887836008507E-2</v>
      </c>
      <c r="G35" s="30">
        <f t="shared" si="7"/>
        <v>1.5207780725022104E-2</v>
      </c>
      <c r="H35" s="30">
        <f t="shared" si="7"/>
        <v>1.7079806529625152E-2</v>
      </c>
      <c r="I35" s="30">
        <f t="shared" si="7"/>
        <v>1.7922867658825413E-2</v>
      </c>
      <c r="J35" s="30">
        <f t="shared" ref="J35" si="8">J24/J13</f>
        <v>1.9166267369429803E-2</v>
      </c>
    </row>
    <row r="36" spans="1:10" ht="15" customHeight="1" x14ac:dyDescent="0.2">
      <c r="A36" s="19" t="s">
        <v>0</v>
      </c>
      <c r="B36" s="31">
        <f t="shared" ref="B36:I36" si="9">B25/B14</f>
        <v>2.1571989601194757E-2</v>
      </c>
      <c r="C36" s="31">
        <f t="shared" si="9"/>
        <v>2.5616291532690245E-2</v>
      </c>
      <c r="D36" s="31">
        <f t="shared" si="9"/>
        <v>2.8329056919935067E-2</v>
      </c>
      <c r="E36" s="31">
        <f t="shared" si="9"/>
        <v>2.757132582114601E-2</v>
      </c>
      <c r="F36" s="31">
        <f t="shared" si="9"/>
        <v>3.4400558957708272E-2</v>
      </c>
      <c r="G36" s="31">
        <f t="shared" si="9"/>
        <v>3.1188613571354724E-2</v>
      </c>
      <c r="H36" s="31">
        <f t="shared" si="9"/>
        <v>3.3387123699293308E-2</v>
      </c>
      <c r="I36" s="31">
        <f t="shared" si="9"/>
        <v>3.7480447599566841E-2</v>
      </c>
      <c r="J36" s="31">
        <f t="shared" ref="J36" si="10">J25/J14</f>
        <v>3.4983537158984009E-2</v>
      </c>
    </row>
    <row r="37" spans="1:10" ht="15" customHeight="1" x14ac:dyDescent="0.2">
      <c r="B37" s="9"/>
      <c r="C37" s="9"/>
      <c r="D37" s="9"/>
      <c r="E37" s="9"/>
      <c r="F37" s="9"/>
      <c r="G37" s="9"/>
      <c r="H37" s="9"/>
      <c r="I37" s="9"/>
    </row>
    <row r="38" spans="1:10" ht="15" customHeight="1" x14ac:dyDescent="0.2">
      <c r="A38" s="14" t="s">
        <v>41</v>
      </c>
    </row>
  </sheetData>
  <pageMargins left="0.70866141732283472" right="0.70866141732283472" top="1.259842519685039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7525-6359-476E-802F-DCA5F737F451}">
  <dimension ref="A1:J14"/>
  <sheetViews>
    <sheetView zoomScaleNormal="100" workbookViewId="0"/>
  </sheetViews>
  <sheetFormatPr defaultRowHeight="15" customHeight="1" x14ac:dyDescent="0.2"/>
  <cols>
    <col min="1" max="1" width="12.5703125" style="5" customWidth="1"/>
    <col min="2" max="16384" width="9.140625" style="5"/>
  </cols>
  <sheetData>
    <row r="1" spans="1:10" ht="15" customHeight="1" x14ac:dyDescent="0.25">
      <c r="A1" s="3" t="s">
        <v>39</v>
      </c>
    </row>
    <row r="2" spans="1:10" ht="6" customHeight="1" x14ac:dyDescent="0.2"/>
    <row r="3" spans="1:10" ht="15" customHeight="1" x14ac:dyDescent="0.2">
      <c r="A3" s="10" t="s">
        <v>43</v>
      </c>
    </row>
    <row r="5" spans="1:10" ht="15" customHeight="1" x14ac:dyDescent="0.2">
      <c r="A5" s="10" t="s">
        <v>24</v>
      </c>
    </row>
    <row r="6" spans="1:10" ht="6" customHeight="1" x14ac:dyDescent="0.2">
      <c r="A6" s="10"/>
    </row>
    <row r="7" spans="1:10" ht="15" customHeight="1" x14ac:dyDescent="0.2">
      <c r="A7" s="26"/>
      <c r="B7" s="19">
        <v>2016</v>
      </c>
      <c r="C7" s="19">
        <v>2017</v>
      </c>
      <c r="D7" s="19">
        <v>2018</v>
      </c>
      <c r="E7" s="19">
        <v>2019</v>
      </c>
      <c r="F7" s="19">
        <v>2020</v>
      </c>
      <c r="G7" s="19">
        <v>2021</v>
      </c>
      <c r="H7" s="19">
        <v>2022</v>
      </c>
      <c r="I7" s="19">
        <v>2023</v>
      </c>
      <c r="J7" s="19">
        <v>2024</v>
      </c>
    </row>
    <row r="8" spans="1:10" ht="15" customHeight="1" x14ac:dyDescent="0.2">
      <c r="A8" s="27" t="s">
        <v>10</v>
      </c>
      <c r="B8" s="29">
        <v>0.6974358974358974</v>
      </c>
      <c r="C8" s="29">
        <v>0.78033472803347281</v>
      </c>
      <c r="D8" s="29">
        <v>0.74306839186691309</v>
      </c>
      <c r="E8" s="29">
        <v>0.70434782608695656</v>
      </c>
      <c r="F8" s="29">
        <v>0.7192353643966547</v>
      </c>
      <c r="G8" s="29">
        <v>0.68729281767955797</v>
      </c>
      <c r="H8" s="29">
        <v>0.71416666666666662</v>
      </c>
      <c r="I8" s="29">
        <v>0.6853932584269663</v>
      </c>
      <c r="J8" s="29">
        <v>0.69159663865546217</v>
      </c>
    </row>
    <row r="9" spans="1:10" ht="15" customHeight="1" x14ac:dyDescent="0.2">
      <c r="A9" s="32" t="s">
        <v>12</v>
      </c>
      <c r="B9" s="30">
        <v>0.15897435897435896</v>
      </c>
      <c r="C9" s="30">
        <v>0.1297071129707113</v>
      </c>
      <c r="D9" s="30">
        <v>0.1478743068391867</v>
      </c>
      <c r="E9" s="30">
        <v>0.17391304347826086</v>
      </c>
      <c r="F9" s="30">
        <v>0.20908004778972522</v>
      </c>
      <c r="G9" s="30">
        <v>0.20552486187845304</v>
      </c>
      <c r="H9" s="30">
        <v>0.19416666666666665</v>
      </c>
      <c r="I9" s="30">
        <v>0.1942215088282504</v>
      </c>
      <c r="J9" s="30">
        <v>0.18487394957983194</v>
      </c>
    </row>
    <row r="10" spans="1:10" ht="15" customHeight="1" x14ac:dyDescent="0.2">
      <c r="A10" s="32" t="s">
        <v>13</v>
      </c>
      <c r="B10" s="30">
        <v>6.9230769230769235E-2</v>
      </c>
      <c r="C10" s="30">
        <v>5.4393305439330547E-2</v>
      </c>
      <c r="D10" s="30">
        <v>9.4269870609981515E-2</v>
      </c>
      <c r="E10" s="30">
        <v>0.08</v>
      </c>
      <c r="F10" s="30">
        <v>6.093189964157706E-2</v>
      </c>
      <c r="G10" s="30">
        <v>7.6243093922651939E-2</v>
      </c>
      <c r="H10" s="30">
        <v>6.5833333333333327E-2</v>
      </c>
      <c r="I10" s="30">
        <v>9.5505617977528087E-2</v>
      </c>
      <c r="J10" s="30">
        <v>8.067226890756303E-2</v>
      </c>
    </row>
    <row r="11" spans="1:10" ht="15" customHeight="1" x14ac:dyDescent="0.2">
      <c r="A11" s="32" t="s">
        <v>11</v>
      </c>
      <c r="B11" s="30">
        <v>7.4358974358974358E-2</v>
      </c>
      <c r="C11" s="30">
        <v>3.5564853556485358E-2</v>
      </c>
      <c r="D11" s="30">
        <v>1.4787430683918669E-2</v>
      </c>
      <c r="E11" s="30">
        <v>4.1739130434782612E-2</v>
      </c>
      <c r="F11" s="30">
        <v>1.0752688172043012E-2</v>
      </c>
      <c r="G11" s="30">
        <v>3.0939226519337018E-2</v>
      </c>
      <c r="H11" s="30">
        <v>2.5833333333333333E-2</v>
      </c>
      <c r="I11" s="30">
        <v>2.4879614767255216E-2</v>
      </c>
      <c r="J11" s="30">
        <v>4.2857142857142858E-2</v>
      </c>
    </row>
    <row r="12" spans="1:10" ht="15" customHeight="1" x14ac:dyDescent="0.2">
      <c r="A12" s="33" t="s">
        <v>0</v>
      </c>
      <c r="B12" s="28">
        <v>1</v>
      </c>
      <c r="C12" s="28">
        <v>1</v>
      </c>
      <c r="D12" s="28">
        <v>1</v>
      </c>
      <c r="E12" s="28">
        <v>1</v>
      </c>
      <c r="F12" s="28">
        <v>1</v>
      </c>
      <c r="G12" s="28">
        <v>1</v>
      </c>
      <c r="H12" s="28">
        <v>1</v>
      </c>
      <c r="I12" s="28">
        <v>1</v>
      </c>
      <c r="J12" s="28">
        <v>1</v>
      </c>
    </row>
    <row r="14" spans="1:10" ht="15" customHeight="1" x14ac:dyDescent="0.2">
      <c r="A14" s="14" t="s">
        <v>41</v>
      </c>
    </row>
  </sheetData>
  <pageMargins left="0.70866141732283472" right="0.70866141732283472" top="1.2598425196850394"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5A06E-8CF9-45A2-8B35-01D2D9F133F1}">
  <dimension ref="A1:A22"/>
  <sheetViews>
    <sheetView zoomScaleNormal="100" workbookViewId="0"/>
  </sheetViews>
  <sheetFormatPr defaultRowHeight="14.25" x14ac:dyDescent="0.2"/>
  <cols>
    <col min="1" max="16384" width="9.140625" style="4"/>
  </cols>
  <sheetData>
    <row r="1" spans="1:1" ht="15.75" x14ac:dyDescent="0.2">
      <c r="A1" s="8" t="s">
        <v>14</v>
      </c>
    </row>
    <row r="3" spans="1:1" ht="15" x14ac:dyDescent="0.2">
      <c r="A3" s="1" t="s">
        <v>19</v>
      </c>
    </row>
    <row r="4" spans="1:1" x14ac:dyDescent="0.2">
      <c r="A4" s="2" t="s">
        <v>26</v>
      </c>
    </row>
    <row r="5" spans="1:1" x14ac:dyDescent="0.2">
      <c r="A5" s="2" t="s">
        <v>29</v>
      </c>
    </row>
    <row r="6" spans="1:1" x14ac:dyDescent="0.2">
      <c r="A6" s="2" t="s">
        <v>25</v>
      </c>
    </row>
    <row r="7" spans="1:1" x14ac:dyDescent="0.2">
      <c r="A7" s="2" t="s">
        <v>27</v>
      </c>
    </row>
    <row r="8" spans="1:1" x14ac:dyDescent="0.2">
      <c r="A8" s="2" t="s">
        <v>28</v>
      </c>
    </row>
    <row r="9" spans="1:1" x14ac:dyDescent="0.2">
      <c r="A9" s="2" t="s">
        <v>30</v>
      </c>
    </row>
    <row r="11" spans="1:1" ht="15" x14ac:dyDescent="0.25">
      <c r="A11" s="3" t="s">
        <v>31</v>
      </c>
    </row>
    <row r="12" spans="1:1" x14ac:dyDescent="0.2">
      <c r="A12" s="2" t="s">
        <v>36</v>
      </c>
    </row>
    <row r="13" spans="1:1" x14ac:dyDescent="0.2">
      <c r="A13" s="2" t="s">
        <v>35</v>
      </c>
    </row>
    <row r="14" spans="1:1" x14ac:dyDescent="0.2">
      <c r="A14" s="2" t="s">
        <v>32</v>
      </c>
    </row>
    <row r="15" spans="1:1" x14ac:dyDescent="0.2">
      <c r="A15" s="2"/>
    </row>
    <row r="16" spans="1:1" x14ac:dyDescent="0.2">
      <c r="A16" s="2" t="s">
        <v>33</v>
      </c>
    </row>
    <row r="17" spans="1:1" x14ac:dyDescent="0.2">
      <c r="A17" s="2" t="s">
        <v>34</v>
      </c>
    </row>
    <row r="19" spans="1:1" ht="15" x14ac:dyDescent="0.2">
      <c r="A19" s="1" t="s">
        <v>15</v>
      </c>
    </row>
    <row r="20" spans="1:1" x14ac:dyDescent="0.2">
      <c r="A20" s="2" t="s">
        <v>16</v>
      </c>
    </row>
    <row r="21" spans="1:1" x14ac:dyDescent="0.2">
      <c r="A21" s="2" t="s">
        <v>17</v>
      </c>
    </row>
    <row r="22" spans="1:1" x14ac:dyDescent="0.2">
      <c r="A22" s="2" t="s">
        <v>18</v>
      </c>
    </row>
  </sheetData>
  <pageMargins left="0.70866141732283472" right="0.70866141732283472" top="1.2598425196850394"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Antal och andel tillgodräknaden</vt:lpstr>
      <vt:lpstr>Andel tillgodoräknaden utb.omr</vt:lpstr>
      <vt:lpstr>Tillgodräknade_AndelUtbild</vt:lpstr>
      <vt:lpstr>Definitioner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2022-05-06T13:17:45Z</dcterms:created>
  <dcterms:modified xsi:type="dcterms:W3CDTF">2025-03-03T10:14:23Z</dcterms:modified>
</cp:coreProperties>
</file>