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se-my.sharepoint.com/personal/martin_stahlgren_myh_se/Documents/Tolk/Tolk 2023/Ansökningsomgång GU kontakttolk/"/>
    </mc:Choice>
  </mc:AlternateContent>
  <xr:revisionPtr revIDLastSave="11" documentId="8_{1B0E4AFD-2DFF-4BB0-8383-F7B23FC802BB}" xr6:coauthVersionLast="47" xr6:coauthVersionMax="47" xr10:uidLastSave="{D2C2ED6E-FCD9-436E-8DBD-16385E3B24D2}"/>
  <bookViews>
    <workbookView xWindow="-110" yWindow="-110" windowWidth="19420" windowHeight="10300" xr2:uid="{00000000-000D-0000-FFFF-FFFF00000000}"/>
  </bookViews>
  <sheets>
    <sheet name="Ekonomisk ansöka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34" i="1"/>
  <c r="F30" i="1"/>
  <c r="F21" i="1"/>
  <c r="F19" i="1"/>
  <c r="F17" i="1"/>
  <c r="F16" i="1"/>
  <c r="F22" i="1" l="1"/>
  <c r="F37" i="1" s="1"/>
  <c r="F25" i="1" l="1"/>
</calcChain>
</file>

<file path=xl/sharedStrings.xml><?xml version="1.0" encoding="utf-8"?>
<sst xmlns="http://schemas.openxmlformats.org/spreadsheetml/2006/main" count="39" uniqueCount="39">
  <si>
    <t>BIDRAG</t>
  </si>
  <si>
    <t xml:space="preserve">ÅR </t>
  </si>
  <si>
    <t>*) En utbildningsomgång</t>
  </si>
  <si>
    <t>Organisationsnr</t>
    <phoneticPr fontId="0" type="noConversion"/>
  </si>
  <si>
    <t>avser två terminer.</t>
  </si>
  <si>
    <t>PG/BG</t>
    <phoneticPr fontId="0" type="noConversion"/>
  </si>
  <si>
    <t>ev. referens vid utbetalning</t>
    <phoneticPr fontId="0" type="noConversion"/>
  </si>
  <si>
    <t>Kontaktperson</t>
    <phoneticPr fontId="0" type="noConversion"/>
  </si>
  <si>
    <t>Telefon</t>
    <phoneticPr fontId="0" type="noConversion"/>
  </si>
  <si>
    <t xml:space="preserve">Utbildningens namn </t>
    <phoneticPr fontId="0" type="noConversion"/>
  </si>
  <si>
    <t>Start - ange termin och år</t>
  </si>
  <si>
    <t>SCHABLONDEL (gröna fält fylls i vid ansökan)</t>
  </si>
  <si>
    <t xml:space="preserve">Sammanhållen grundutbildning </t>
  </si>
  <si>
    <t>Grundutbildning</t>
  </si>
  <si>
    <t>Antal deltagare</t>
  </si>
  <si>
    <t>Grundbidrag</t>
    <phoneticPr fontId="0" type="noConversion"/>
  </si>
  <si>
    <t>Bidrag/deltagare över 10 deltagare</t>
  </si>
  <si>
    <t>Antal språkgrupper större tolkspråk</t>
  </si>
  <si>
    <t xml:space="preserve">Per språkgrupp </t>
    <phoneticPr fontId="0" type="noConversion"/>
  </si>
  <si>
    <t>Antal språkgrupper mindre tolkspråk max 3</t>
  </si>
  <si>
    <t xml:space="preserve">Per språkgrupp </t>
  </si>
  <si>
    <t xml:space="preserve">Summa för utbildningsomgången*     </t>
  </si>
  <si>
    <t>Bidrag som fördelas per termin</t>
  </si>
  <si>
    <t xml:space="preserve">     Totalt bidrag per termin </t>
  </si>
  <si>
    <t>VALIDERING och TILLÄGGSBIDRAG (gröna fält fylls i vid ansökan)</t>
  </si>
  <si>
    <t xml:space="preserve">Validering </t>
  </si>
  <si>
    <t>Antal deltagare per utbildningsomgång*</t>
  </si>
  <si>
    <t xml:space="preserve">Tilläggsbidrag för deltagarnas resekostnader </t>
  </si>
  <si>
    <t>Uppskattade kostnader för resor</t>
    <phoneticPr fontId="0" type="noConversion"/>
  </si>
  <si>
    <t>Max resebidrag för ubildningsomgången*</t>
  </si>
  <si>
    <t xml:space="preserve">Ansökan för utbildningsomgången*      </t>
  </si>
  <si>
    <t xml:space="preserve">Tilläggsbidrag inackordering - betalas endast ut till deltagare utan rätt till CSN-stöd </t>
  </si>
  <si>
    <t>Beräknat antal övernattningar för</t>
  </si>
  <si>
    <t>utbildningsomgången*</t>
  </si>
  <si>
    <t>Bidrag per deltagare per dygn</t>
  </si>
  <si>
    <t>Antal deltagare med bidrag för inackordering</t>
  </si>
  <si>
    <t>Utbildningsanordnare</t>
  </si>
  <si>
    <t xml:space="preserve">Denna sida skickas in vid ansökningstillfället till Myndigheten för yrkeshögskolan. Skicka ansökan till: registrator@myh.se 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</si>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</sst>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#,##0_ ;[Red]\-#,##0\ "/>
    <numFmt numFmtId="166" formatCode="_(* #,##0.00_);_(* \(#,##0.00\);_(* &quot;-&quot;??_);_(@_)"/>
  </numFmts>
  <fonts count="16" x14ac:knownFonts="1"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2" applyFont="1" applyAlignment="1" applyProtection="1">
      <alignment horizontal="left"/>
      <protection locked="0"/>
    </xf>
    <xf numFmtId="0" fontId="1" fillId="0" borderId="0" xfId="2"/>
    <xf numFmtId="0" fontId="3" fillId="0" borderId="0" xfId="2" applyFont="1"/>
    <xf numFmtId="0" fontId="4" fillId="0" borderId="0" xfId="2" applyFont="1"/>
    <xf numFmtId="0" fontId="4" fillId="0" borderId="0" xfId="2" applyFont="1" applyProtection="1">
      <protection locked="0"/>
    </xf>
    <xf numFmtId="0" fontId="7" fillId="0" borderId="0" xfId="2" applyFont="1"/>
    <xf numFmtId="38" fontId="3" fillId="3" borderId="9" xfId="3" applyNumberFormat="1" applyFont="1" applyFill="1" applyBorder="1" applyProtection="1">
      <protection locked="0"/>
    </xf>
    <xf numFmtId="38" fontId="3" fillId="3" borderId="18" xfId="3" applyNumberFormat="1" applyFont="1" applyFill="1" applyBorder="1" applyProtection="1">
      <protection locked="0"/>
    </xf>
    <xf numFmtId="9" fontId="3" fillId="0" borderId="0" xfId="2" applyNumberFormat="1" applyFont="1"/>
    <xf numFmtId="0" fontId="8" fillId="0" borderId="0" xfId="2" applyFont="1" applyProtection="1">
      <protection locked="0"/>
    </xf>
    <xf numFmtId="38" fontId="3" fillId="0" borderId="0" xfId="3" applyNumberFormat="1" applyFont="1" applyFill="1" applyBorder="1" applyProtection="1">
      <protection locked="0"/>
    </xf>
    <xf numFmtId="0" fontId="4" fillId="0" borderId="20" xfId="2" applyFont="1" applyBorder="1" applyProtection="1">
      <protection locked="0"/>
    </xf>
    <xf numFmtId="0" fontId="2" fillId="0" borderId="0" xfId="2" applyFont="1" applyProtection="1">
      <protection locked="0"/>
    </xf>
    <xf numFmtId="0" fontId="1" fillId="0" borderId="0" xfId="2" applyProtection="1">
      <protection locked="0"/>
    </xf>
    <xf numFmtId="165" fontId="3" fillId="2" borderId="1" xfId="3" applyNumberFormat="1" applyFont="1" applyFill="1" applyBorder="1" applyProtection="1">
      <protection locked="0"/>
    </xf>
    <xf numFmtId="0" fontId="3" fillId="0" borderId="0" xfId="2" applyFont="1" applyProtection="1">
      <protection locked="0"/>
    </xf>
    <xf numFmtId="0" fontId="6" fillId="0" borderId="0" xfId="2" applyFont="1" applyProtection="1">
      <protection locked="0"/>
    </xf>
    <xf numFmtId="0" fontId="7" fillId="0" borderId="0" xfId="2" applyFont="1" applyAlignment="1" applyProtection="1">
      <alignment horizontal="center"/>
      <protection locked="0"/>
    </xf>
    <xf numFmtId="165" fontId="3" fillId="2" borderId="5" xfId="3" applyNumberFormat="1" applyFont="1" applyFill="1" applyBorder="1" applyProtection="1">
      <protection locked="0"/>
    </xf>
    <xf numFmtId="165" fontId="3" fillId="0" borderId="0" xfId="3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2" applyFont="1" applyProtection="1">
      <protection locked="0"/>
    </xf>
    <xf numFmtId="165" fontId="3" fillId="0" borderId="0" xfId="2" applyNumberFormat="1" applyFont="1" applyProtection="1">
      <protection locked="0"/>
    </xf>
    <xf numFmtId="0" fontId="4" fillId="0" borderId="0" xfId="0" applyFont="1" applyProtection="1">
      <protection locked="0"/>
    </xf>
    <xf numFmtId="0" fontId="9" fillId="0" borderId="0" xfId="2" applyFont="1" applyProtection="1">
      <protection locked="0"/>
    </xf>
    <xf numFmtId="0" fontId="3" fillId="0" borderId="6" xfId="2" applyFont="1" applyBorder="1" applyProtection="1">
      <protection locked="0"/>
    </xf>
    <xf numFmtId="0" fontId="3" fillId="0" borderId="7" xfId="2" applyFont="1" applyBorder="1" applyProtection="1">
      <protection locked="0"/>
    </xf>
    <xf numFmtId="0" fontId="10" fillId="0" borderId="8" xfId="2" applyFont="1" applyBorder="1" applyAlignment="1" applyProtection="1">
      <alignment horizontal="center"/>
      <protection locked="0"/>
    </xf>
    <xf numFmtId="0" fontId="11" fillId="0" borderId="0" xfId="2" applyFont="1" applyProtection="1">
      <protection locked="0"/>
    </xf>
    <xf numFmtId="0" fontId="3" fillId="0" borderId="8" xfId="2" applyFont="1" applyBorder="1" applyAlignment="1" applyProtection="1">
      <alignment horizontal="right"/>
      <protection locked="0"/>
    </xf>
    <xf numFmtId="0" fontId="4" fillId="0" borderId="10" xfId="2" applyFont="1" applyBorder="1" applyProtection="1">
      <protection locked="0"/>
    </xf>
    <xf numFmtId="0" fontId="7" fillId="0" borderId="9" xfId="2" applyFont="1" applyBorder="1" applyAlignment="1" applyProtection="1">
      <alignment horizontal="center"/>
      <protection locked="0"/>
    </xf>
    <xf numFmtId="0" fontId="3" fillId="0" borderId="9" xfId="2" applyFont="1" applyBorder="1" applyProtection="1">
      <protection locked="0"/>
    </xf>
    <xf numFmtId="0" fontId="3" fillId="0" borderId="11" xfId="2" applyFont="1" applyBorder="1" applyProtection="1">
      <protection locked="0"/>
    </xf>
    <xf numFmtId="0" fontId="3" fillId="0" borderId="12" xfId="2" applyFont="1" applyBorder="1" applyAlignment="1" applyProtection="1">
      <alignment horizontal="right"/>
      <protection locked="0"/>
    </xf>
    <xf numFmtId="165" fontId="3" fillId="0" borderId="9" xfId="3" applyNumberFormat="1" applyFont="1" applyBorder="1" applyProtection="1">
      <protection locked="0"/>
    </xf>
    <xf numFmtId="0" fontId="3" fillId="0" borderId="13" xfId="2" applyFont="1" applyBorder="1" applyProtection="1">
      <protection locked="0"/>
    </xf>
    <xf numFmtId="0" fontId="7" fillId="0" borderId="11" xfId="2" applyFont="1" applyBorder="1" applyProtection="1">
      <protection locked="0"/>
    </xf>
    <xf numFmtId="0" fontId="3" fillId="0" borderId="15" xfId="2" applyFont="1" applyBorder="1" applyAlignment="1" applyProtection="1">
      <alignment horizontal="right"/>
      <protection locked="0"/>
    </xf>
    <xf numFmtId="0" fontId="7" fillId="0" borderId="16" xfId="2" applyFont="1" applyBorder="1" applyAlignment="1" applyProtection="1">
      <alignment horizontal="right"/>
      <protection locked="0"/>
    </xf>
    <xf numFmtId="0" fontId="7" fillId="0" borderId="17" xfId="2" applyFont="1" applyBorder="1" applyProtection="1">
      <protection locked="0"/>
    </xf>
    <xf numFmtId="0" fontId="3" fillId="0" borderId="0" xfId="2" applyFont="1" applyAlignment="1" applyProtection="1">
      <alignment horizontal="right"/>
      <protection locked="0"/>
    </xf>
    <xf numFmtId="0" fontId="4" fillId="0" borderId="18" xfId="2" applyFont="1" applyBorder="1" applyProtection="1">
      <protection locked="0"/>
    </xf>
    <xf numFmtId="0" fontId="12" fillId="0" borderId="20" xfId="2" applyFont="1" applyBorder="1" applyProtection="1">
      <protection locked="0"/>
    </xf>
    <xf numFmtId="0" fontId="7" fillId="0" borderId="20" xfId="2" applyFont="1" applyBorder="1" applyProtection="1">
      <protection locked="0"/>
    </xf>
    <xf numFmtId="38" fontId="7" fillId="0" borderId="21" xfId="3" applyNumberFormat="1" applyFont="1" applyBorder="1" applyAlignment="1" applyProtection="1">
      <alignment horizontal="right"/>
      <protection locked="0"/>
    </xf>
    <xf numFmtId="0" fontId="12" fillId="0" borderId="0" xfId="2" applyFont="1" applyProtection="1">
      <protection locked="0"/>
    </xf>
    <xf numFmtId="38" fontId="7" fillId="0" borderId="0" xfId="3" applyNumberFormat="1" applyFont="1" applyAlignment="1" applyProtection="1">
      <alignment horizontal="right"/>
      <protection locked="0"/>
    </xf>
    <xf numFmtId="165" fontId="12" fillId="0" borderId="0" xfId="3" applyNumberFormat="1" applyFont="1" applyProtection="1">
      <protection locked="0"/>
    </xf>
    <xf numFmtId="0" fontId="2" fillId="0" borderId="0" xfId="4" applyFont="1" applyProtection="1">
      <protection locked="0"/>
    </xf>
    <xf numFmtId="0" fontId="13" fillId="0" borderId="0" xfId="2" applyFont="1" applyProtection="1">
      <protection locked="0"/>
    </xf>
    <xf numFmtId="0" fontId="2" fillId="0" borderId="0" xfId="0" applyFont="1" applyProtection="1">
      <protection locked="0"/>
    </xf>
    <xf numFmtId="38" fontId="14" fillId="0" borderId="22" xfId="3" applyNumberFormat="1" applyFont="1" applyBorder="1" applyAlignment="1" applyProtection="1">
      <alignment horizontal="right"/>
      <protection locked="0"/>
    </xf>
    <xf numFmtId="0" fontId="15" fillId="0" borderId="0" xfId="2" applyFont="1" applyProtection="1">
      <protection locked="0"/>
    </xf>
    <xf numFmtId="0" fontId="14" fillId="0" borderId="0" xfId="2" applyFont="1" applyProtection="1">
      <protection locked="0"/>
    </xf>
    <xf numFmtId="38" fontId="14" fillId="0" borderId="0" xfId="3" applyNumberFormat="1" applyFont="1" applyAlignment="1" applyProtection="1">
      <alignment horizontal="right"/>
      <protection locked="0"/>
    </xf>
    <xf numFmtId="165" fontId="14" fillId="0" borderId="0" xfId="3" applyNumberFormat="1" applyFont="1" applyProtection="1">
      <protection locked="0"/>
    </xf>
    <xf numFmtId="165" fontId="3" fillId="2" borderId="9" xfId="3" applyNumberFormat="1" applyFont="1" applyFill="1" applyBorder="1" applyProtection="1"/>
    <xf numFmtId="165" fontId="3" fillId="2" borderId="14" xfId="3" applyNumberFormat="1" applyFont="1" applyFill="1" applyBorder="1" applyProtection="1"/>
    <xf numFmtId="165" fontId="7" fillId="2" borderId="1" xfId="3" applyNumberFormat="1" applyFont="1" applyFill="1" applyBorder="1" applyProtection="1"/>
    <xf numFmtId="9" fontId="3" fillId="2" borderId="1" xfId="1" applyFont="1" applyFill="1" applyBorder="1" applyAlignment="1" applyProtection="1">
      <alignment horizontal="center"/>
    </xf>
    <xf numFmtId="165" fontId="12" fillId="2" borderId="1" xfId="3" applyNumberFormat="1" applyFont="1" applyFill="1" applyBorder="1" applyProtection="1"/>
    <xf numFmtId="165" fontId="7" fillId="2" borderId="1" xfId="5" applyNumberFormat="1" applyFont="1" applyFill="1" applyBorder="1" applyProtection="1"/>
    <xf numFmtId="165" fontId="14" fillId="2" borderId="1" xfId="3" applyNumberFormat="1" applyFont="1" applyFill="1" applyBorder="1" applyProtection="1"/>
    <xf numFmtId="38" fontId="3" fillId="2" borderId="9" xfId="3" applyNumberFormat="1" applyFont="1" applyFill="1" applyBorder="1" applyProtection="1"/>
    <xf numFmtId="0" fontId="3" fillId="0" borderId="20" xfId="2" applyFont="1" applyBorder="1" applyProtection="1">
      <protection locked="0"/>
    </xf>
    <xf numFmtId="0" fontId="3" fillId="0" borderId="25" xfId="2" applyFont="1" applyBorder="1" applyAlignment="1" applyProtection="1">
      <protection locked="0"/>
    </xf>
    <xf numFmtId="0" fontId="3" fillId="0" borderId="20" xfId="2" applyFont="1" applyBorder="1" applyAlignment="1" applyProtection="1">
      <protection locked="0"/>
    </xf>
    <xf numFmtId="0" fontId="3" fillId="0" borderId="26" xfId="2" applyFont="1" applyBorder="1" applyAlignment="1" applyProtection="1">
      <protection locked="0"/>
    </xf>
    <xf numFmtId="0" fontId="3" fillId="0" borderId="23" xfId="2" applyFont="1" applyBorder="1" applyAlignment="1" applyProtection="1">
      <protection locked="0"/>
    </xf>
    <xf numFmtId="0" fontId="3" fillId="0" borderId="17" xfId="2" applyFont="1" applyBorder="1" applyAlignment="1" applyProtection="1">
      <protection locked="0"/>
    </xf>
    <xf numFmtId="0" fontId="3" fillId="0" borderId="24" xfId="2" applyFont="1" applyBorder="1" applyAlignment="1" applyProtection="1">
      <protection locked="0"/>
    </xf>
    <xf numFmtId="0" fontId="3" fillId="0" borderId="18" xfId="2" applyFont="1" applyBorder="1" applyAlignment="1" applyProtection="1">
      <protection locked="0"/>
    </xf>
    <xf numFmtId="0" fontId="3" fillId="0" borderId="3" xfId="2" applyFont="1" applyBorder="1" applyAlignment="1" applyProtection="1">
      <protection locked="0"/>
    </xf>
    <xf numFmtId="0" fontId="3" fillId="0" borderId="4" xfId="2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4" fillId="0" borderId="2" xfId="2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9" fontId="3" fillId="4" borderId="3" xfId="1" applyFont="1" applyFill="1" applyBorder="1" applyAlignment="1" applyProtection="1">
      <alignment horizontal="center"/>
      <protection locked="0"/>
    </xf>
    <xf numFmtId="9" fontId="3" fillId="4" borderId="19" xfId="1" applyFont="1" applyFill="1" applyBorder="1" applyAlignment="1" applyProtection="1">
      <alignment horizontal="center"/>
      <protection locked="0"/>
    </xf>
  </cellXfs>
  <cellStyles count="6">
    <cellStyle name="Normal" xfId="0" builtinId="0"/>
    <cellStyle name="Normal 2" xfId="2" xr:uid="{00000000-0005-0000-0000-000001000000}"/>
    <cellStyle name="Normal 4 2" xfId="4" xr:uid="{00000000-0005-0000-0000-000002000000}"/>
    <cellStyle name="Procent" xfId="1" builtinId="5"/>
    <cellStyle name="Tusental 2" xfId="3" xr:uid="{00000000-0005-0000-0000-000004000000}"/>
    <cellStyle name="Tusent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showRowColHeaders="0" tabSelected="1" view="pageLayout" zoomScale="74" zoomScaleNormal="100" zoomScalePageLayoutView="74" workbookViewId="0">
      <selection activeCell="A50" sqref="A50"/>
    </sheetView>
  </sheetViews>
  <sheetFormatPr defaultColWidth="3.84375" defaultRowHeight="12.5" x14ac:dyDescent="0.25"/>
  <cols>
    <col min="1" max="1" width="19" style="2" customWidth="1"/>
    <col min="2" max="2" width="22.23046875" style="2" customWidth="1"/>
    <col min="3" max="3" width="2.15234375" style="2" customWidth="1"/>
    <col min="4" max="4" width="6.15234375" style="2" customWidth="1"/>
    <col min="5" max="5" width="10.3828125" style="2" customWidth="1"/>
    <col min="6" max="6" width="9.3828125" style="2" customWidth="1"/>
    <col min="7" max="7" width="12.3828125" style="2" customWidth="1"/>
    <col min="8" max="10" width="3.84375" style="2"/>
    <col min="11" max="11" width="8.23046875" style="2" customWidth="1"/>
    <col min="12" max="12" width="11.765625" style="2" customWidth="1"/>
    <col min="13" max="16384" width="3.84375" style="2"/>
  </cols>
  <sheetData>
    <row r="1" spans="1:7" ht="13" thickBot="1" x14ac:dyDescent="0.3">
      <c r="A1" s="1" t="s">
        <v>0</v>
      </c>
      <c r="B1" s="1" t="s">
        <v>1</v>
      </c>
      <c r="C1" s="13"/>
      <c r="D1" s="13"/>
      <c r="E1" s="13"/>
      <c r="F1" s="13"/>
      <c r="G1" s="14"/>
    </row>
    <row r="2" spans="1:7" ht="14" thickBot="1" x14ac:dyDescent="0.35">
      <c r="A2" s="15" t="s">
        <v>36</v>
      </c>
      <c r="B2" s="79"/>
      <c r="C2" s="80"/>
      <c r="D2" s="81"/>
      <c r="E2" s="16"/>
      <c r="F2" s="14" t="s">
        <v>2</v>
      </c>
      <c r="G2" s="14"/>
    </row>
    <row r="3" spans="1:7" ht="14" thickBot="1" x14ac:dyDescent="0.35">
      <c r="A3" s="15" t="s">
        <v>3</v>
      </c>
      <c r="B3" s="79"/>
      <c r="C3" s="80"/>
      <c r="D3" s="81"/>
      <c r="E3" s="16"/>
      <c r="F3" s="14" t="s">
        <v>4</v>
      </c>
      <c r="G3" s="14"/>
    </row>
    <row r="4" spans="1:7" ht="14" thickBot="1" x14ac:dyDescent="0.35">
      <c r="A4" s="15" t="s">
        <v>5</v>
      </c>
      <c r="B4" s="79"/>
      <c r="C4" s="80"/>
      <c r="D4" s="81"/>
      <c r="E4" s="16"/>
      <c r="F4" s="5"/>
      <c r="G4" s="14"/>
    </row>
    <row r="5" spans="1:7" ht="14" thickBot="1" x14ac:dyDescent="0.35">
      <c r="A5" s="15" t="s">
        <v>6</v>
      </c>
      <c r="B5" s="79"/>
      <c r="C5" s="80"/>
      <c r="D5" s="81"/>
      <c r="E5" s="16"/>
      <c r="F5" s="5"/>
      <c r="G5" s="14"/>
    </row>
    <row r="6" spans="1:7" ht="14" thickBot="1" x14ac:dyDescent="0.35">
      <c r="A6" s="15" t="s">
        <v>7</v>
      </c>
      <c r="B6" s="79"/>
      <c r="C6" s="80"/>
      <c r="D6" s="81"/>
      <c r="E6" s="16"/>
      <c r="F6" s="5"/>
      <c r="G6" s="17"/>
    </row>
    <row r="7" spans="1:7" ht="14" thickBot="1" x14ac:dyDescent="0.35">
      <c r="A7" s="15" t="s">
        <v>8</v>
      </c>
      <c r="B7" s="79"/>
      <c r="C7" s="80"/>
      <c r="D7" s="81"/>
      <c r="E7" s="16"/>
      <c r="F7" s="18"/>
      <c r="G7" s="17"/>
    </row>
    <row r="8" spans="1:7" ht="14" thickBot="1" x14ac:dyDescent="0.35">
      <c r="A8" s="19" t="s">
        <v>9</v>
      </c>
      <c r="B8" s="79"/>
      <c r="C8" s="80"/>
      <c r="D8" s="81"/>
      <c r="E8" s="16"/>
      <c r="F8" s="18"/>
      <c r="G8" s="14"/>
    </row>
    <row r="9" spans="1:7" ht="14" thickBot="1" x14ac:dyDescent="0.35">
      <c r="A9" s="15" t="s">
        <v>10</v>
      </c>
      <c r="B9" s="79"/>
      <c r="C9" s="80"/>
      <c r="D9" s="81"/>
      <c r="E9" s="16"/>
      <c r="F9" s="18"/>
      <c r="G9" s="14"/>
    </row>
    <row r="10" spans="1:7" ht="13.5" x14ac:dyDescent="0.3">
      <c r="A10" s="20"/>
      <c r="B10" s="5"/>
      <c r="C10" s="21"/>
      <c r="D10" s="21"/>
      <c r="E10" s="16"/>
      <c r="F10" s="18"/>
      <c r="G10" s="14"/>
    </row>
    <row r="11" spans="1:7" x14ac:dyDescent="0.25">
      <c r="A11" s="22"/>
      <c r="B11" s="22"/>
      <c r="C11" s="23"/>
      <c r="D11" s="16"/>
      <c r="E11" s="16"/>
      <c r="F11" s="18"/>
      <c r="G11" s="14"/>
    </row>
    <row r="12" spans="1:7" x14ac:dyDescent="0.25">
      <c r="A12" s="5"/>
      <c r="B12" s="22" t="s">
        <v>11</v>
      </c>
      <c r="C12" s="5"/>
      <c r="D12" s="5"/>
      <c r="E12" s="24"/>
      <c r="F12" s="5"/>
      <c r="G12" s="14"/>
    </row>
    <row r="13" spans="1:7" x14ac:dyDescent="0.25">
      <c r="A13" s="5"/>
      <c r="B13" s="5" t="s">
        <v>12</v>
      </c>
      <c r="C13" s="5"/>
      <c r="D13" s="5"/>
      <c r="E13" s="5"/>
      <c r="F13" s="18"/>
      <c r="G13" s="14"/>
    </row>
    <row r="14" spans="1:7" ht="13" x14ac:dyDescent="0.3">
      <c r="A14" s="10"/>
      <c r="B14" s="5"/>
      <c r="C14" s="5"/>
      <c r="D14" s="5"/>
      <c r="E14" s="16"/>
      <c r="F14" s="18"/>
      <c r="G14" s="25"/>
    </row>
    <row r="15" spans="1:7" ht="13" x14ac:dyDescent="0.3">
      <c r="A15" s="22" t="s">
        <v>13</v>
      </c>
      <c r="B15" s="26" t="s">
        <v>14</v>
      </c>
      <c r="C15" s="27"/>
      <c r="D15" s="28"/>
      <c r="E15" s="7"/>
      <c r="F15" s="18"/>
      <c r="G15" s="29"/>
    </row>
    <row r="16" spans="1:7" x14ac:dyDescent="0.25">
      <c r="A16" s="5"/>
      <c r="B16" s="26" t="s">
        <v>15</v>
      </c>
      <c r="C16" s="27"/>
      <c r="D16" s="30"/>
      <c r="E16" s="58">
        <v>1000000</v>
      </c>
      <c r="F16" s="58">
        <f>IF(E18+E20&gt;2,E16,700000)</f>
        <v>700000</v>
      </c>
      <c r="G16" s="14"/>
    </row>
    <row r="17" spans="1:10" x14ac:dyDescent="0.25">
      <c r="A17" s="5"/>
      <c r="B17" s="26" t="s">
        <v>16</v>
      </c>
      <c r="C17" s="27"/>
      <c r="D17" s="31"/>
      <c r="E17" s="58">
        <v>40000</v>
      </c>
      <c r="F17" s="58">
        <f>IF(E$15&gt;10,(E$15-10)*E17,0)</f>
        <v>0</v>
      </c>
      <c r="G17" s="14"/>
    </row>
    <row r="18" spans="1:10" x14ac:dyDescent="0.25">
      <c r="A18" s="5"/>
      <c r="B18" s="26" t="s">
        <v>17</v>
      </c>
      <c r="C18" s="27"/>
      <c r="D18" s="30"/>
      <c r="E18" s="7"/>
      <c r="F18" s="32"/>
      <c r="G18" s="14"/>
    </row>
    <row r="19" spans="1:10" x14ac:dyDescent="0.25">
      <c r="A19" s="5"/>
      <c r="B19" s="26" t="s">
        <v>18</v>
      </c>
      <c r="C19" s="27"/>
      <c r="D19" s="30"/>
      <c r="E19" s="58">
        <v>115000</v>
      </c>
      <c r="F19" s="58">
        <f>E18*E19</f>
        <v>0</v>
      </c>
      <c r="G19" s="14"/>
    </row>
    <row r="20" spans="1:10" x14ac:dyDescent="0.25">
      <c r="A20" s="5"/>
      <c r="B20" s="33" t="s">
        <v>19</v>
      </c>
      <c r="C20" s="34"/>
      <c r="D20" s="35"/>
      <c r="E20" s="7"/>
      <c r="F20" s="36"/>
      <c r="G20" s="14"/>
    </row>
    <row r="21" spans="1:10" ht="13" thickBot="1" x14ac:dyDescent="0.3">
      <c r="A21" s="5"/>
      <c r="B21" s="26" t="s">
        <v>20</v>
      </c>
      <c r="C21" s="37"/>
      <c r="D21" s="35"/>
      <c r="E21" s="58">
        <v>135000</v>
      </c>
      <c r="F21" s="59">
        <f>SUM(E21*E20)</f>
        <v>0</v>
      </c>
      <c r="G21" s="14"/>
    </row>
    <row r="22" spans="1:10" ht="13" thickBot="1" x14ac:dyDescent="0.3">
      <c r="A22" s="5"/>
      <c r="B22" s="38"/>
      <c r="C22" s="37"/>
      <c r="D22" s="39"/>
      <c r="E22" s="40" t="s">
        <v>21</v>
      </c>
      <c r="F22" s="60">
        <f>F16+F17+F19+F21</f>
        <v>700000</v>
      </c>
      <c r="G22" s="14"/>
    </row>
    <row r="23" spans="1:10" ht="13" thickBot="1" x14ac:dyDescent="0.3">
      <c r="A23" s="5"/>
      <c r="B23" s="41"/>
      <c r="C23" s="16"/>
      <c r="D23" s="42"/>
      <c r="E23" s="14"/>
      <c r="F23" s="14"/>
      <c r="G23" s="14"/>
    </row>
    <row r="24" spans="1:10" ht="13" thickBot="1" x14ac:dyDescent="0.3">
      <c r="A24" s="5"/>
      <c r="B24" s="43" t="s">
        <v>22</v>
      </c>
      <c r="C24" s="82"/>
      <c r="D24" s="83"/>
      <c r="E24" s="61">
        <v>0.5</v>
      </c>
      <c r="F24" s="14"/>
      <c r="G24" s="14"/>
    </row>
    <row r="25" spans="1:10" ht="13.5" thickBot="1" x14ac:dyDescent="0.35">
      <c r="A25" s="5"/>
      <c r="B25" s="44"/>
      <c r="C25" s="45"/>
      <c r="D25" s="66"/>
      <c r="E25" s="46" t="s">
        <v>23</v>
      </c>
      <c r="F25" s="62">
        <f>F22*E24</f>
        <v>350000</v>
      </c>
      <c r="G25" s="14"/>
    </row>
    <row r="26" spans="1:10" ht="13" x14ac:dyDescent="0.3">
      <c r="A26" s="5"/>
      <c r="B26" s="47"/>
      <c r="C26" s="22"/>
      <c r="D26" s="16"/>
      <c r="E26" s="48"/>
      <c r="F26" s="49"/>
      <c r="G26" s="14"/>
    </row>
    <row r="27" spans="1:10" ht="13" x14ac:dyDescent="0.3">
      <c r="A27" s="5"/>
      <c r="B27" s="47"/>
      <c r="C27" s="22"/>
      <c r="D27" s="16"/>
      <c r="E27" s="48"/>
      <c r="F27" s="49"/>
      <c r="G27" s="14"/>
    </row>
    <row r="28" spans="1:10" ht="13" x14ac:dyDescent="0.3">
      <c r="A28" s="5"/>
      <c r="B28" s="22" t="s">
        <v>24</v>
      </c>
      <c r="C28" s="22"/>
      <c r="D28" s="16"/>
      <c r="E28" s="48"/>
      <c r="F28" s="49"/>
      <c r="G28" s="14"/>
    </row>
    <row r="29" spans="1:10" ht="13" thickBot="1" x14ac:dyDescent="0.3">
      <c r="A29" s="5"/>
      <c r="B29" s="14"/>
      <c r="C29" s="14"/>
      <c r="D29" s="14"/>
      <c r="E29" s="16"/>
      <c r="F29" s="14"/>
      <c r="G29" s="14"/>
    </row>
    <row r="30" spans="1:10" ht="13" thickBot="1" x14ac:dyDescent="0.3">
      <c r="A30" s="13" t="s">
        <v>25</v>
      </c>
      <c r="B30" s="73" t="s">
        <v>26</v>
      </c>
      <c r="C30" s="74"/>
      <c r="D30" s="75"/>
      <c r="E30" s="8"/>
      <c r="F30" s="60">
        <f>SUM(E30*7000)</f>
        <v>0</v>
      </c>
      <c r="G30" s="14"/>
    </row>
    <row r="31" spans="1:10" ht="13" x14ac:dyDescent="0.3">
      <c r="A31" s="5"/>
      <c r="B31" s="5"/>
      <c r="C31" s="5"/>
      <c r="D31" s="5"/>
      <c r="E31" s="5"/>
      <c r="F31" s="5"/>
      <c r="G31" s="17"/>
      <c r="H31" s="6"/>
      <c r="I31" s="3"/>
      <c r="J31" s="9"/>
    </row>
    <row r="32" spans="1:10" ht="13" x14ac:dyDescent="0.3">
      <c r="A32" s="50" t="s">
        <v>27</v>
      </c>
      <c r="B32" s="10"/>
      <c r="C32" s="10"/>
      <c r="D32" s="10"/>
      <c r="E32" s="5"/>
      <c r="F32" s="5"/>
      <c r="G32" s="17"/>
      <c r="H32" s="3"/>
      <c r="I32" s="3"/>
      <c r="J32" s="9"/>
    </row>
    <row r="33" spans="1:10" ht="13.5" thickBot="1" x14ac:dyDescent="0.35">
      <c r="A33" s="10"/>
      <c r="B33" s="5"/>
      <c r="C33" s="5"/>
      <c r="D33" s="5"/>
      <c r="E33" s="5"/>
      <c r="F33" s="5"/>
      <c r="G33" s="51"/>
      <c r="H33" s="3"/>
      <c r="I33" s="3"/>
      <c r="J33" s="9"/>
    </row>
    <row r="34" spans="1:10" ht="14" thickBot="1" x14ac:dyDescent="0.35">
      <c r="A34" s="52"/>
      <c r="B34" s="76" t="s">
        <v>28</v>
      </c>
      <c r="C34" s="77"/>
      <c r="D34" s="78"/>
      <c r="E34" s="8"/>
      <c r="F34" s="63">
        <f>IF(E34&gt;E35,E35,E34)</f>
        <v>0</v>
      </c>
      <c r="G34" s="51"/>
      <c r="H34" s="3"/>
      <c r="I34" s="3"/>
      <c r="J34" s="9"/>
    </row>
    <row r="35" spans="1:10" ht="13.5" x14ac:dyDescent="0.3">
      <c r="A35" s="24"/>
      <c r="B35" s="76" t="s">
        <v>29</v>
      </c>
      <c r="C35" s="77"/>
      <c r="D35" s="78"/>
      <c r="E35" s="58">
        <v>150000</v>
      </c>
      <c r="F35" s="14"/>
      <c r="G35" s="17"/>
    </row>
    <row r="36" spans="1:10" ht="14.5" thickBot="1" x14ac:dyDescent="0.35">
      <c r="A36" s="14"/>
      <c r="B36" s="5"/>
      <c r="C36" s="5"/>
      <c r="D36" s="16"/>
      <c r="E36" s="53"/>
      <c r="F36" s="14"/>
      <c r="G36" s="54"/>
    </row>
    <row r="37" spans="1:10" ht="14.5" thickBot="1" x14ac:dyDescent="0.35">
      <c r="A37" s="14"/>
      <c r="B37" s="55"/>
      <c r="C37" s="22"/>
      <c r="D37" s="14"/>
      <c r="E37" s="53" t="s">
        <v>30</v>
      </c>
      <c r="F37" s="64">
        <f>F22+F30+F34</f>
        <v>700000</v>
      </c>
      <c r="G37" s="14"/>
    </row>
    <row r="38" spans="1:10" ht="14" x14ac:dyDescent="0.3">
      <c r="A38" s="14"/>
      <c r="B38" s="55"/>
      <c r="C38" s="22"/>
      <c r="D38" s="14"/>
      <c r="E38" s="56"/>
      <c r="F38" s="57"/>
      <c r="G38" s="14"/>
    </row>
    <row r="39" spans="1:10" ht="16.399999999999999" customHeight="1" x14ac:dyDescent="0.3">
      <c r="A39" s="50" t="s">
        <v>31</v>
      </c>
      <c r="B39" s="55"/>
      <c r="C39" s="22"/>
      <c r="D39" s="14"/>
      <c r="E39" s="56"/>
      <c r="F39" s="57"/>
      <c r="G39" s="14"/>
    </row>
    <row r="40" spans="1:10" ht="14" x14ac:dyDescent="0.3">
      <c r="A40" s="14"/>
      <c r="B40" s="55"/>
      <c r="C40" s="22"/>
      <c r="D40" s="14"/>
      <c r="E40" s="56"/>
      <c r="F40" s="57"/>
      <c r="G40" s="14"/>
    </row>
    <row r="41" spans="1:10" ht="14" x14ac:dyDescent="0.3">
      <c r="A41" s="14"/>
      <c r="B41" s="67" t="s">
        <v>32</v>
      </c>
      <c r="C41" s="68"/>
      <c r="D41" s="69"/>
      <c r="E41" s="11"/>
      <c r="F41" s="57"/>
      <c r="G41" s="14"/>
    </row>
    <row r="42" spans="1:10" x14ac:dyDescent="0.25">
      <c r="A42" s="5"/>
      <c r="B42" s="70" t="s">
        <v>33</v>
      </c>
      <c r="C42" s="71"/>
      <c r="D42" s="72"/>
      <c r="E42" s="7"/>
      <c r="F42" s="16"/>
      <c r="G42" s="14"/>
    </row>
    <row r="43" spans="1:10" ht="13" thickBot="1" x14ac:dyDescent="0.3">
      <c r="A43" s="5"/>
      <c r="B43" s="70" t="s">
        <v>34</v>
      </c>
      <c r="C43" s="71"/>
      <c r="D43" s="72"/>
      <c r="E43" s="65">
        <v>700</v>
      </c>
      <c r="F43" s="14"/>
      <c r="G43" s="14"/>
    </row>
    <row r="44" spans="1:10" ht="13" thickBot="1" x14ac:dyDescent="0.3">
      <c r="A44" s="14"/>
      <c r="B44" s="73" t="s">
        <v>35</v>
      </c>
      <c r="C44" s="74"/>
      <c r="D44" s="75"/>
      <c r="E44" s="7"/>
      <c r="F44" s="63">
        <f>E42*E44*E43</f>
        <v>0</v>
      </c>
      <c r="G44" s="14"/>
    </row>
    <row r="45" spans="1:10" x14ac:dyDescent="0.25">
      <c r="A45" s="5"/>
      <c r="B45" s="14"/>
      <c r="C45" s="14"/>
      <c r="D45" s="14"/>
      <c r="E45" s="14"/>
      <c r="F45" s="14"/>
      <c r="G45" s="14"/>
    </row>
    <row r="46" spans="1:10" x14ac:dyDescent="0.25">
      <c r="A46" s="14"/>
      <c r="B46" s="14"/>
      <c r="C46" s="14"/>
      <c r="D46" s="14"/>
      <c r="E46" s="14"/>
      <c r="F46" s="14"/>
      <c r="G46" s="14"/>
    </row>
    <row r="47" spans="1:10" x14ac:dyDescent="0.25">
      <c r="A47" s="14"/>
      <c r="B47" s="14"/>
      <c r="C47" s="14"/>
      <c r="D47" s="14"/>
      <c r="E47" s="14"/>
      <c r="F47" s="14"/>
      <c r="G47" s="14"/>
    </row>
    <row r="48" spans="1:10" ht="13" x14ac:dyDescent="0.3">
      <c r="A48" s="10"/>
      <c r="B48" s="14"/>
      <c r="C48" s="14"/>
      <c r="D48" s="14"/>
      <c r="E48" s="14"/>
      <c r="F48" s="14"/>
      <c r="G48" s="14"/>
    </row>
    <row r="49" spans="1:7" x14ac:dyDescent="0.25">
      <c r="A49" s="12" t="s">
        <v>38</v>
      </c>
      <c r="B49" s="14"/>
      <c r="C49" s="14"/>
      <c r="D49" s="14"/>
      <c r="E49" s="14"/>
      <c r="F49" s="14"/>
      <c r="G49" s="14"/>
    </row>
    <row r="50" spans="1:7" ht="13" x14ac:dyDescent="0.3">
      <c r="A50" s="10"/>
      <c r="B50" s="14"/>
      <c r="C50" s="14"/>
      <c r="D50" s="14"/>
      <c r="E50" s="14"/>
      <c r="F50" s="14"/>
      <c r="G50" s="14"/>
    </row>
    <row r="51" spans="1:7" x14ac:dyDescent="0.25">
      <c r="A51" s="5"/>
      <c r="B51" s="14"/>
      <c r="C51" s="14"/>
      <c r="D51" s="14"/>
      <c r="E51" s="14"/>
      <c r="F51" s="14"/>
      <c r="G51" s="14"/>
    </row>
    <row r="52" spans="1:7" x14ac:dyDescent="0.25">
      <c r="A52" s="12"/>
      <c r="B52" s="14"/>
      <c r="C52" s="14"/>
      <c r="D52" s="14"/>
      <c r="E52" s="14"/>
      <c r="F52" s="14"/>
      <c r="G52" s="14"/>
    </row>
    <row r="53" spans="1:7" x14ac:dyDescent="0.25">
      <c r="A53" s="5"/>
      <c r="B53" s="14"/>
      <c r="C53" s="14"/>
      <c r="D53" s="14"/>
      <c r="E53" s="14"/>
      <c r="F53" s="14"/>
      <c r="G53" s="14"/>
    </row>
    <row r="54" spans="1:7" x14ac:dyDescent="0.25">
      <c r="A54" s="5" t="s">
        <v>37</v>
      </c>
      <c r="B54" s="14"/>
      <c r="C54" s="14"/>
      <c r="D54" s="14"/>
      <c r="E54" s="14"/>
      <c r="F54" s="14"/>
      <c r="G54" s="14"/>
    </row>
    <row r="55" spans="1:7" x14ac:dyDescent="0.25">
      <c r="A55" s="4"/>
    </row>
    <row r="56" spans="1:7" x14ac:dyDescent="0.25">
      <c r="A56" s="4"/>
    </row>
    <row r="57" spans="1:7" x14ac:dyDescent="0.25">
      <c r="A57" s="4"/>
    </row>
    <row r="58" spans="1:7" x14ac:dyDescent="0.25">
      <c r="A58" s="4"/>
    </row>
    <row r="59" spans="1:7" x14ac:dyDescent="0.25">
      <c r="A59" s="4"/>
    </row>
    <row r="60" spans="1:7" x14ac:dyDescent="0.25">
      <c r="A60" s="4"/>
    </row>
    <row r="61" spans="1:7" x14ac:dyDescent="0.25">
      <c r="A61" s="4"/>
    </row>
    <row r="62" spans="1:7" x14ac:dyDescent="0.25">
      <c r="A62" s="4"/>
    </row>
    <row r="63" spans="1:7" x14ac:dyDescent="0.25">
      <c r="A63" s="4"/>
    </row>
    <row r="64" spans="1:7" x14ac:dyDescent="0.25">
      <c r="A64" s="4"/>
    </row>
    <row r="65" spans="1:7" x14ac:dyDescent="0.25">
      <c r="A65" s="4"/>
    </row>
    <row r="66" spans="1:7" x14ac:dyDescent="0.25">
      <c r="A66" s="4"/>
    </row>
    <row r="67" spans="1:7" x14ac:dyDescent="0.25">
      <c r="A67" s="4"/>
    </row>
    <row r="68" spans="1:7" x14ac:dyDescent="0.25">
      <c r="A68" s="4"/>
    </row>
    <row r="69" spans="1:7" x14ac:dyDescent="0.25">
      <c r="A69" s="4"/>
    </row>
    <row r="70" spans="1:7" x14ac:dyDescent="0.25">
      <c r="A70" s="4"/>
    </row>
    <row r="71" spans="1:7" x14ac:dyDescent="0.25">
      <c r="A71" s="4"/>
    </row>
    <row r="72" spans="1:7" x14ac:dyDescent="0.25">
      <c r="A72" s="4"/>
    </row>
    <row r="73" spans="1:7" x14ac:dyDescent="0.25">
      <c r="A73" s="4"/>
    </row>
    <row r="74" spans="1:7" x14ac:dyDescent="0.25">
      <c r="A74" s="4"/>
    </row>
    <row r="75" spans="1:7" x14ac:dyDescent="0.25">
      <c r="A75" s="4"/>
      <c r="B75" s="4"/>
      <c r="C75" s="4"/>
      <c r="D75" s="4"/>
      <c r="E75" s="4"/>
      <c r="F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  <row r="82" spans="1:7" x14ac:dyDescent="0.25">
      <c r="A82" s="4"/>
      <c r="B82" s="4"/>
      <c r="C82" s="4"/>
      <c r="D82" s="4"/>
      <c r="E82" s="4"/>
      <c r="F82" s="4"/>
      <c r="G82" s="4"/>
    </row>
    <row r="83" spans="1:7" x14ac:dyDescent="0.25">
      <c r="A83" s="4"/>
      <c r="B83" s="4"/>
      <c r="C83" s="4"/>
      <c r="D83" s="4"/>
      <c r="E83" s="4"/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B87" s="4"/>
      <c r="C87" s="4"/>
      <c r="D87" s="4"/>
      <c r="E87" s="4"/>
      <c r="F87" s="4"/>
      <c r="G87" s="4"/>
    </row>
    <row r="88" spans="1:7" x14ac:dyDescent="0.25">
      <c r="B88" s="4"/>
      <c r="C88" s="4"/>
      <c r="D88" s="4"/>
      <c r="E88" s="4"/>
      <c r="F88" s="4"/>
      <c r="G88" s="4"/>
    </row>
    <row r="89" spans="1:7" x14ac:dyDescent="0.25">
      <c r="G89" s="4"/>
    </row>
  </sheetData>
  <sheetProtection algorithmName="SHA-512" hashValue="2ggqo1U9lXLXOc52oJTfy5FiOMUYizo/gVUbkRifJE7uAoGDvY4MsL2eeKBXM6C3Q5U90lIW7BctmL3H33mBHA==" saltValue="ofjhtmqVYOKJD4diYTZIfw==" spinCount="100000" sheet="1" objects="1" scenarios="1"/>
  <mergeCells count="16">
    <mergeCell ref="B34:D34"/>
    <mergeCell ref="B7:D7"/>
    <mergeCell ref="B8:D8"/>
    <mergeCell ref="B9:D9"/>
    <mergeCell ref="C24:D24"/>
    <mergeCell ref="B30:D30"/>
    <mergeCell ref="B2:D2"/>
    <mergeCell ref="B3:D3"/>
    <mergeCell ref="B4:D4"/>
    <mergeCell ref="B5:D5"/>
    <mergeCell ref="B6:D6"/>
    <mergeCell ref="B41:D41"/>
    <mergeCell ref="B42:D42"/>
    <mergeCell ref="B43:D43"/>
    <mergeCell ref="B44:D44"/>
    <mergeCell ref="B35:D35"/>
  </mergeCells>
  <pageMargins left="0.70000000000000007" right="0.70000000000000007" top="1.25" bottom="0.75000000000000011" header="0.30000000000000004" footer="0.30000000000000004"/>
  <pageSetup paperSize="9" scale="95" orientation="portrait" r:id="rId1"/>
  <headerFooter>
    <oddHeader xml:space="preserve">&amp;C&amp;"Arial,Normal"&amp;11
EKONOMISK ANSÖKAN
UTBILDNINGSOMGÅNG* &amp;R&amp;"Arial,Normal"
Kontakttolkutbildning
Anslag 17 14:2
</oddHeader>
    <oddFooter>&amp;L&amp;"Arial,Normal"Myndigheten för yrkeshögskolan
Box 145
721 05 Västerås&amp;C&amp;"Arial,Normal"&amp;9&amp;K003366tfn 010-209 01 00 vxl&amp;R&amp;P(&amp;N)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5fb10a-b241-4bce-b11c-4885c5c0965b" xsi:nil="true"/>
    <lcf76f155ced4ddcb4097134ff3c332f xmlns="9a324221-42d6-4ea4-ba39-461e6d02ecd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EDB573FD0B1D42AF2CE974B9E03E38" ma:contentTypeVersion="15" ma:contentTypeDescription="Skapa ett nytt dokument." ma:contentTypeScope="" ma:versionID="b5b02a699062c8bf285f0763ae38fe04">
  <xsd:schema xmlns:xsd="http://www.w3.org/2001/XMLSchema" xmlns:xs="http://www.w3.org/2001/XMLSchema" xmlns:p="http://schemas.microsoft.com/office/2006/metadata/properties" xmlns:ns2="9a324221-42d6-4ea4-ba39-461e6d02ecd0" xmlns:ns3="3e0e2180-d1d8-495f-a0e5-57bfd93585a2" xmlns:ns4="1e5fb10a-b241-4bce-b11c-4885c5c0965b" targetNamespace="http://schemas.microsoft.com/office/2006/metadata/properties" ma:root="true" ma:fieldsID="2210ab0de0af002e328e743fec6d8c86" ns2:_="" ns3:_="" ns4:_="">
    <xsd:import namespace="9a324221-42d6-4ea4-ba39-461e6d02ecd0"/>
    <xsd:import namespace="3e0e2180-d1d8-495f-a0e5-57bfd93585a2"/>
    <xsd:import namespace="1e5fb10a-b241-4bce-b11c-4885c5c096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24221-42d6-4ea4-ba39-461e6d02ec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f072bf2e-5c25-4eda-9502-85e36565da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e2180-d1d8-495f-a0e5-57bfd9358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fb10a-b241-4bce-b11c-4885c5c0965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78692-a916-4176-904a-33891def24bb}" ma:internalName="TaxCatchAll" ma:showField="CatchAllData" ma:web="3e0e2180-d1d8-495f-a0e5-57bfd93585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F5446-89A4-437B-8220-6543D8175632}">
  <ds:schemaRefs>
    <ds:schemaRef ds:uri="1e5fb10a-b241-4bce-b11c-4885c5c0965b"/>
    <ds:schemaRef ds:uri="9a324221-42d6-4ea4-ba39-461e6d02ecd0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e0e2180-d1d8-495f-a0e5-57bfd93585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3C054-5D1E-4E3F-8496-5C1C8472F347}"/>
</file>

<file path=customXml/itemProps3.xml><?xml version="1.0" encoding="utf-8"?>
<ds:datastoreItem xmlns:ds="http://schemas.openxmlformats.org/officeDocument/2006/customXml" ds:itemID="{D01EF846-1192-487D-94D4-AA68F2A13F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Ekonomisk ansökan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Lindblom</dc:creator>
  <cp:keywords/>
  <dc:description/>
  <cp:lastModifiedBy>Martin Ståhlgren</cp:lastModifiedBy>
  <cp:revision/>
  <dcterms:created xsi:type="dcterms:W3CDTF">2020-02-18T12:56:57Z</dcterms:created>
  <dcterms:modified xsi:type="dcterms:W3CDTF">2023-02-28T09:25:07Z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0x01010055EDB573FD0B1D42AF2CE974B9E03E38</vt:lpwstr>
  </property>
  <property fmtid="{D5CDD505-2E9C-101B-9397-08002B2CF9AE}" pid="3" name="MediaServiceImageTags">
    <vt:lpwstr/>
  </property>
</Properties>
</file>