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hse-my.sharepoint.com/personal/anna_welin_myh_se/Documents/Skrivbordet/"/>
    </mc:Choice>
  </mc:AlternateContent>
  <xr:revisionPtr revIDLastSave="0" documentId="8_{264513E2-3004-4DC9-A8B6-1724C3D4F6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för en omgå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2" l="1"/>
  <c r="F22" i="2"/>
  <c r="F23" i="2"/>
  <c r="F24" i="2"/>
  <c r="F11" i="2"/>
  <c r="F12" i="2"/>
  <c r="F25" i="2"/>
  <c r="F10" i="2"/>
  <c r="F13" i="2"/>
  <c r="F14" i="2"/>
  <c r="F9" i="2" l="1"/>
  <c r="G82" i="2"/>
  <c r="F45" i="2"/>
  <c r="F68" i="2"/>
  <c r="F34" i="2"/>
  <c r="G34" i="2" s="1"/>
  <c r="F33" i="2"/>
  <c r="G33" i="2" s="1"/>
  <c r="F77" i="2"/>
  <c r="F56" i="2"/>
  <c r="F30" i="2"/>
  <c r="F29" i="2"/>
  <c r="F28" i="2"/>
  <c r="F27" i="2"/>
  <c r="F26" i="2"/>
  <c r="F20" i="2"/>
  <c r="F18" i="2"/>
  <c r="F17" i="2"/>
  <c r="F16" i="2"/>
  <c r="F15" i="2"/>
  <c r="F31" i="2" l="1"/>
  <c r="F84" i="2"/>
  <c r="F35" i="2"/>
  <c r="F85" i="2" l="1"/>
  <c r="F83" i="2"/>
  <c r="E85" i="2" l="1"/>
  <c r="E84" i="2"/>
  <c r="F87" i="2"/>
  <c r="F88" i="2" s="1"/>
  <c r="F8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Heinz Glöckler</author>
  </authors>
  <commentList>
    <comment ref="H36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ange organisationens eller företaget namn 
</t>
        </r>
      </text>
    </comment>
    <comment ref="H46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ange organisationens eller företaget namn 
</t>
        </r>
      </text>
    </comment>
    <comment ref="H57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ange organisationens eller företaget namn 
</t>
        </r>
      </text>
    </comment>
    <comment ref="H69" authorId="0" shapeId="0" xr:uid="{00000000-0006-0000-0000-000005000000}">
      <text>
        <r>
          <rPr>
            <sz val="9"/>
            <color indexed="81"/>
            <rFont val="Tahoma"/>
            <charset val="1"/>
          </rPr>
          <t xml:space="preserve">ange organisationens eller företaget namn 
</t>
        </r>
      </text>
    </comment>
  </commentList>
</comments>
</file>

<file path=xl/sharedStrings.xml><?xml version="1.0" encoding="utf-8"?>
<sst xmlns="http://schemas.openxmlformats.org/spreadsheetml/2006/main" count="67" uniqueCount="51">
  <si>
    <t>antal timmar</t>
  </si>
  <si>
    <t>antal kvm</t>
  </si>
  <si>
    <t>timlön kr</t>
  </si>
  <si>
    <t>från arbetslivet eller andra aktörer</t>
  </si>
  <si>
    <t>Summa kostnader för undervisningsmaterial</t>
  </si>
  <si>
    <t>Marknadsföringskostnader</t>
  </si>
  <si>
    <t>Finansiär</t>
  </si>
  <si>
    <t>Kostnadsbudget för en sökt utbildningsomgång</t>
  </si>
  <si>
    <t xml:space="preserve">Summa  lokalkostnader </t>
  </si>
  <si>
    <t>hyra per kvm/år</t>
  </si>
  <si>
    <r>
      <t xml:space="preserve">Summa medfinansiering LIA och ledningsgrupp </t>
    </r>
    <r>
      <rPr>
        <i/>
        <sz val="10"/>
        <rFont val="Arial"/>
        <family val="2"/>
      </rPr>
      <t>utifrån budget</t>
    </r>
  </si>
  <si>
    <r>
      <t xml:space="preserve">Summa annan medfinansiering </t>
    </r>
    <r>
      <rPr>
        <i/>
        <sz val="10"/>
        <color indexed="8"/>
        <rFont val="Arial"/>
        <family val="2"/>
      </rPr>
      <t>utifrån budget</t>
    </r>
  </si>
  <si>
    <t xml:space="preserve">Finansiering av arbetslivet </t>
  </si>
  <si>
    <t>belopp / omgång</t>
  </si>
  <si>
    <t xml:space="preserve"> varav medfinansiering i kr</t>
  </si>
  <si>
    <t>varav medfinansiering i kr</t>
  </si>
  <si>
    <t>varav medfinansiering  i kr</t>
  </si>
  <si>
    <t>belopp/omgång</t>
  </si>
  <si>
    <t>Medfinansiering</t>
  </si>
  <si>
    <t xml:space="preserve"> </t>
  </si>
  <si>
    <t>Undervisningskostnader kursen Lärande i arbete (LIA) som finansieras av arbetslivet</t>
  </si>
  <si>
    <t>Ledningsgruppsarbete för utbildningen (avser ej studerande och egen personal)</t>
  </si>
  <si>
    <r>
      <t xml:space="preserve">Lokalkostnader  </t>
    </r>
    <r>
      <rPr>
        <i/>
        <sz val="10"/>
        <color indexed="8"/>
        <rFont val="Arial"/>
        <family val="2"/>
      </rPr>
      <t>Hyra, el ,vatten, värme för en utbildningsomgång</t>
    </r>
  </si>
  <si>
    <r>
      <t xml:space="preserve">Administration och övriga driftskostnader </t>
    </r>
    <r>
      <rPr>
        <i/>
        <sz val="10"/>
        <color indexed="8"/>
        <rFont val="Arial"/>
        <family val="2"/>
      </rPr>
      <t>för en utbildningsomgång</t>
    </r>
  </si>
  <si>
    <r>
      <t xml:space="preserve">Undervisningsmaterial </t>
    </r>
    <r>
      <rPr>
        <i/>
        <sz val="10"/>
        <color indexed="8"/>
        <rFont val="Arial"/>
        <family val="2"/>
      </rPr>
      <t>för en  utbildningsomgång</t>
    </r>
  </si>
  <si>
    <t>Summa övriga intäkter</t>
  </si>
  <si>
    <t>övriga lokalkostnader (t.ex. värme, el, vatten)</t>
  </si>
  <si>
    <r>
      <rPr>
        <b/>
        <sz val="11"/>
        <color indexed="8"/>
        <rFont val="Arial"/>
        <family val="2"/>
      </rPr>
      <t>Kostnader för undervisningen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för en utbildningsomgång</t>
    </r>
  </si>
  <si>
    <t xml:space="preserve">Finansiär </t>
  </si>
  <si>
    <t>Summa undervisningskostnader för  omgången</t>
  </si>
  <si>
    <t xml:space="preserve">Summa kostnader för LIA och Ledningsgruppsarbete </t>
  </si>
  <si>
    <t xml:space="preserve">Hyreskostnader för den skolförlagda teoretiska undervisningen </t>
  </si>
  <si>
    <t xml:space="preserve">Hyreskostnader för specialanpassade lokaler </t>
  </si>
  <si>
    <t xml:space="preserve">Summa administrations- och övriga driftskostnader </t>
  </si>
  <si>
    <t xml:space="preserve">Summa kostnader utrustning </t>
  </si>
  <si>
    <r>
      <t xml:space="preserve">Kostnader för utrustning </t>
    </r>
    <r>
      <rPr>
        <i/>
        <sz val="10"/>
        <color theme="1"/>
        <rFont val="Arial"/>
        <family val="2"/>
      </rPr>
      <t>inkl avskrivningar</t>
    </r>
  </si>
  <si>
    <r>
      <t xml:space="preserve">Nettokostnad för en utbildningsomgång efter avdrag för medfinansiering </t>
    </r>
    <r>
      <rPr>
        <sz val="10"/>
        <color indexed="8"/>
        <rFont val="Arial"/>
        <family val="2"/>
      </rPr>
      <t>(budget)</t>
    </r>
  </si>
  <si>
    <r>
      <t xml:space="preserve">Nettokostnad  per årsplats </t>
    </r>
    <r>
      <rPr>
        <i/>
        <sz val="10"/>
        <rFont val="Arial"/>
        <family val="2"/>
      </rPr>
      <t>utifrån budget</t>
    </r>
  </si>
  <si>
    <r>
      <t xml:space="preserve">Totala kostnaden (inkl LIA) för en utbildningsomgång </t>
    </r>
    <r>
      <rPr>
        <i/>
        <sz val="11"/>
        <rFont val="Arial"/>
        <family val="2"/>
      </rPr>
      <t>utifrån budget</t>
    </r>
  </si>
  <si>
    <t>Kostnader för utbildningens övriga genomförande</t>
  </si>
  <si>
    <t>Administrationskostnader/ Overheadkostnader (OH)</t>
  </si>
  <si>
    <t>Antal yrkeshögskolepoäng ( fyll i)</t>
  </si>
  <si>
    <t>Antal sökta platser   (fyll i)</t>
  </si>
  <si>
    <t>Antal poäng kursen/kurserna  LIA totalt  (fyll i)</t>
  </si>
  <si>
    <t>Kostnad för lärar- eller handledarledd verksamhet (ev. olika timlön per rad)</t>
  </si>
  <si>
    <r>
      <t xml:space="preserve">Nettokostnad per plats och utbildningsomgång </t>
    </r>
    <r>
      <rPr>
        <i/>
        <sz val="10"/>
        <rFont val="Arial"/>
        <family val="2"/>
      </rPr>
      <t>utifrån budget</t>
    </r>
  </si>
  <si>
    <r>
      <t xml:space="preserve">Övriga intäkter </t>
    </r>
    <r>
      <rPr>
        <i/>
        <sz val="10"/>
        <color indexed="8"/>
        <rFont val="Arial"/>
        <family val="2"/>
      </rPr>
      <t>för en utbildningsomgång</t>
    </r>
    <r>
      <rPr>
        <b/>
        <sz val="11"/>
        <color theme="1"/>
        <rFont val="Arial"/>
        <family val="2"/>
      </rPr>
      <t xml:space="preserve">   (</t>
    </r>
    <r>
      <rPr>
        <sz val="11"/>
        <color theme="1"/>
        <rFont val="Arial"/>
        <family val="2"/>
      </rPr>
      <t>räknas som medfinansiering)</t>
    </r>
  </si>
  <si>
    <r>
      <t xml:space="preserve">LIA och ledningsgruppsarbete </t>
    </r>
    <r>
      <rPr>
        <sz val="11"/>
        <color theme="1"/>
        <rFont val="Arial"/>
        <family val="2"/>
      </rPr>
      <t>( avser medfinansiering och räknas schablonmässigt utifrån antal YH-poäng på LIA</t>
    </r>
  </si>
  <si>
    <t>Ansökningsnummer</t>
  </si>
  <si>
    <t>Utbildningens namn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</si>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</sst>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&quot;kr&quot;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charset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0070C0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4ECF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93">
    <xf numFmtId="0" fontId="0" fillId="0" borderId="0" xfId="0"/>
    <xf numFmtId="0" fontId="14" fillId="2" borderId="0" xfId="0" applyFont="1" applyFill="1" applyProtection="1"/>
    <xf numFmtId="0" fontId="14" fillId="2" borderId="0" xfId="0" applyFont="1" applyFill="1" applyBorder="1" applyProtection="1"/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Protection="1"/>
    <xf numFmtId="0" fontId="14" fillId="0" borderId="10" xfId="0" applyFont="1" applyBorder="1" applyProtection="1"/>
    <xf numFmtId="165" fontId="16" fillId="2" borderId="0" xfId="0" applyNumberFormat="1" applyFont="1" applyFill="1" applyBorder="1" applyAlignment="1" applyProtection="1">
      <alignment horizontal="center"/>
    </xf>
    <xf numFmtId="165" fontId="17" fillId="4" borderId="1" xfId="2" applyNumberFormat="1" applyFont="1" applyFill="1" applyBorder="1" applyAlignment="1" applyProtection="1">
      <alignment horizontal="right"/>
    </xf>
    <xf numFmtId="0" fontId="14" fillId="3" borderId="4" xfId="0" applyFont="1" applyFill="1" applyBorder="1" applyAlignment="1" applyProtection="1">
      <alignment horizontal="center"/>
    </xf>
    <xf numFmtId="0" fontId="14" fillId="3" borderId="11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8" fillId="3" borderId="1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9" fontId="17" fillId="2" borderId="0" xfId="1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right"/>
    </xf>
    <xf numFmtId="0" fontId="17" fillId="2" borderId="12" xfId="0" applyFont="1" applyFill="1" applyBorder="1" applyAlignment="1" applyProtection="1">
      <alignment horizontal="right"/>
    </xf>
    <xf numFmtId="165" fontId="17" fillId="4" borderId="1" xfId="0" applyNumberFormat="1" applyFont="1" applyFill="1" applyBorder="1" applyAlignment="1" applyProtection="1">
      <alignment horizontal="right"/>
    </xf>
    <xf numFmtId="0" fontId="13" fillId="3" borderId="2" xfId="0" applyFont="1" applyFill="1" applyBorder="1" applyProtection="1"/>
    <xf numFmtId="0" fontId="14" fillId="2" borderId="15" xfId="0" applyFont="1" applyFill="1" applyBorder="1" applyProtection="1"/>
    <xf numFmtId="0" fontId="2" fillId="5" borderId="3" xfId="0" applyFont="1" applyFill="1" applyBorder="1" applyProtection="1"/>
    <xf numFmtId="0" fontId="16" fillId="5" borderId="2" xfId="0" applyFont="1" applyFill="1" applyBorder="1" applyProtection="1"/>
    <xf numFmtId="165" fontId="17" fillId="5" borderId="1" xfId="0" applyNumberFormat="1" applyFont="1" applyFill="1" applyBorder="1" applyProtection="1"/>
    <xf numFmtId="165" fontId="17" fillId="5" borderId="1" xfId="2" applyNumberFormat="1" applyFont="1" applyFill="1" applyBorder="1" applyAlignment="1" applyProtection="1">
      <alignment horizontal="right"/>
    </xf>
    <xf numFmtId="0" fontId="13" fillId="3" borderId="1" xfId="0" applyFont="1" applyFill="1" applyBorder="1" applyProtection="1"/>
    <xf numFmtId="0" fontId="14" fillId="2" borderId="8" xfId="0" applyFont="1" applyFill="1" applyBorder="1" applyProtection="1"/>
    <xf numFmtId="0" fontId="2" fillId="2" borderId="16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17" fillId="5" borderId="4" xfId="0" applyFont="1" applyFill="1" applyBorder="1" applyAlignment="1" applyProtection="1">
      <alignment horizontal="center"/>
    </xf>
    <xf numFmtId="0" fontId="14" fillId="5" borderId="4" xfId="0" applyFont="1" applyFill="1" applyBorder="1" applyAlignment="1" applyProtection="1">
      <alignment horizontal="center"/>
    </xf>
    <xf numFmtId="165" fontId="1" fillId="5" borderId="4" xfId="2" applyNumberFormat="1" applyFont="1" applyFill="1" applyBorder="1" applyAlignment="1" applyProtection="1">
      <alignment horizontal="center"/>
    </xf>
    <xf numFmtId="165" fontId="1" fillId="5" borderId="4" xfId="2" applyNumberFormat="1" applyFont="1" applyFill="1" applyBorder="1" applyAlignment="1" applyProtection="1">
      <alignment horizontal="right"/>
    </xf>
    <xf numFmtId="164" fontId="1" fillId="5" borderId="4" xfId="2" applyNumberFormat="1" applyFont="1" applyFill="1" applyBorder="1" applyAlignment="1" applyProtection="1">
      <alignment horizontal="center"/>
    </xf>
    <xf numFmtId="0" fontId="17" fillId="5" borderId="4" xfId="0" applyFont="1" applyFill="1" applyBorder="1" applyProtection="1"/>
    <xf numFmtId="165" fontId="1" fillId="5" borderId="4" xfId="0" applyNumberFormat="1" applyFont="1" applyFill="1" applyBorder="1" applyAlignment="1" applyProtection="1">
      <alignment horizontal="right"/>
    </xf>
    <xf numFmtId="0" fontId="14" fillId="5" borderId="4" xfId="0" applyFont="1" applyFill="1" applyBorder="1" applyProtection="1"/>
    <xf numFmtId="164" fontId="1" fillId="5" borderId="4" xfId="2" applyNumberFormat="1" applyFont="1" applyFill="1" applyBorder="1" applyAlignment="1" applyProtection="1">
      <alignment horizontal="right"/>
    </xf>
    <xf numFmtId="0" fontId="14" fillId="2" borderId="23" xfId="0" applyFont="1" applyFill="1" applyBorder="1" applyAlignment="1" applyProtection="1">
      <alignment horizontal="center"/>
      <protection locked="0"/>
    </xf>
    <xf numFmtId="0" fontId="14" fillId="2" borderId="24" xfId="0" applyFont="1" applyFill="1" applyBorder="1" applyAlignment="1" applyProtection="1">
      <alignment horizontal="center"/>
      <protection locked="0"/>
    </xf>
    <xf numFmtId="165" fontId="1" fillId="2" borderId="25" xfId="2" applyNumberFormat="1" applyFont="1" applyFill="1" applyBorder="1" applyAlignment="1" applyProtection="1">
      <alignment horizontal="right"/>
      <protection locked="0"/>
    </xf>
    <xf numFmtId="165" fontId="1" fillId="2" borderId="26" xfId="2" applyNumberFormat="1" applyFont="1" applyFill="1" applyBorder="1" applyAlignment="1" applyProtection="1">
      <alignment horizontal="right"/>
      <protection locked="0"/>
    </xf>
    <xf numFmtId="165" fontId="1" fillId="2" borderId="27" xfId="2" applyNumberFormat="1" applyFont="1" applyFill="1" applyBorder="1" applyAlignment="1" applyProtection="1">
      <alignment horizontal="right"/>
      <protection locked="0"/>
    </xf>
    <xf numFmtId="165" fontId="1" fillId="2" borderId="25" xfId="2" applyNumberFormat="1" applyFont="1" applyFill="1" applyBorder="1" applyAlignment="1" applyProtection="1">
      <alignment horizontal="center"/>
      <protection locked="0"/>
    </xf>
    <xf numFmtId="165" fontId="1" fillId="2" borderId="26" xfId="2" applyNumberFormat="1" applyFont="1" applyFill="1" applyBorder="1" applyAlignment="1" applyProtection="1">
      <alignment horizontal="center"/>
      <protection locked="0"/>
    </xf>
    <xf numFmtId="165" fontId="1" fillId="2" borderId="27" xfId="2" applyNumberFormat="1" applyFont="1" applyFill="1" applyBorder="1" applyAlignment="1" applyProtection="1">
      <alignment horizontal="center"/>
      <protection locked="0"/>
    </xf>
    <xf numFmtId="165" fontId="14" fillId="3" borderId="1" xfId="0" applyNumberFormat="1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horizontal="center"/>
    </xf>
    <xf numFmtId="165" fontId="11" fillId="5" borderId="1" xfId="2" applyNumberFormat="1" applyFont="1" applyFill="1" applyBorder="1" applyAlignment="1" applyProtection="1">
      <alignment horizontal="right"/>
    </xf>
    <xf numFmtId="0" fontId="17" fillId="2" borderId="9" xfId="0" applyFont="1" applyFill="1" applyBorder="1" applyAlignment="1" applyProtection="1">
      <alignment horizontal="left"/>
    </xf>
    <xf numFmtId="0" fontId="14" fillId="2" borderId="7" xfId="0" applyFont="1" applyFill="1" applyBorder="1" applyProtection="1"/>
    <xf numFmtId="0" fontId="14" fillId="2" borderId="0" xfId="0" applyFont="1" applyFill="1" applyAlignment="1" applyProtection="1">
      <alignment vertical="center"/>
    </xf>
    <xf numFmtId="164" fontId="1" fillId="3" borderId="12" xfId="2" applyNumberFormat="1" applyFont="1" applyFill="1" applyBorder="1" applyAlignment="1" applyProtection="1">
      <alignment horizontal="center"/>
    </xf>
    <xf numFmtId="164" fontId="1" fillId="3" borderId="4" xfId="2" applyNumberFormat="1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13" fillId="2" borderId="0" xfId="0" applyFont="1" applyFill="1" applyProtection="1"/>
    <xf numFmtId="0" fontId="16" fillId="2" borderId="0" xfId="0" applyFont="1" applyFill="1" applyProtection="1"/>
    <xf numFmtId="0" fontId="21" fillId="2" borderId="0" xfId="0" applyFont="1" applyFill="1" applyProtection="1"/>
    <xf numFmtId="0" fontId="14" fillId="3" borderId="1" xfId="0" applyFont="1" applyFill="1" applyBorder="1" applyProtection="1"/>
    <xf numFmtId="0" fontId="14" fillId="3" borderId="2" xfId="0" applyFont="1" applyFill="1" applyBorder="1" applyAlignment="1" applyProtection="1">
      <alignment horizontal="center"/>
    </xf>
    <xf numFmtId="164" fontId="14" fillId="3" borderId="1" xfId="2" applyNumberFormat="1" applyFont="1" applyFill="1" applyBorder="1" applyAlignment="1" applyProtection="1">
      <alignment horizontal="center"/>
    </xf>
    <xf numFmtId="0" fontId="17" fillId="5" borderId="5" xfId="0" applyFont="1" applyFill="1" applyBorder="1" applyProtection="1"/>
    <xf numFmtId="165" fontId="17" fillId="5" borderId="13" xfId="2" applyNumberFormat="1" applyFont="1" applyFill="1" applyBorder="1" applyAlignment="1" applyProtection="1">
      <alignment horizontal="right"/>
    </xf>
    <xf numFmtId="164" fontId="11" fillId="5" borderId="5" xfId="2" applyNumberFormat="1" applyFont="1" applyFill="1" applyBorder="1" applyAlignment="1" applyProtection="1">
      <alignment horizontal="center"/>
    </xf>
    <xf numFmtId="0" fontId="2" fillId="5" borderId="6" xfId="0" applyFont="1" applyFill="1" applyBorder="1" applyProtection="1"/>
    <xf numFmtId="0" fontId="14" fillId="2" borderId="0" xfId="0" applyFont="1" applyFill="1" applyAlignment="1" applyProtection="1">
      <alignment horizontal="center"/>
    </xf>
    <xf numFmtId="0" fontId="17" fillId="3" borderId="1" xfId="0" applyFont="1" applyFill="1" applyBorder="1" applyAlignment="1" applyProtection="1">
      <alignment horizontal="left"/>
    </xf>
    <xf numFmtId="0" fontId="17" fillId="3" borderId="1" xfId="0" applyFont="1" applyFill="1" applyBorder="1" applyProtection="1"/>
    <xf numFmtId="165" fontId="17" fillId="3" borderId="1" xfId="2" applyNumberFormat="1" applyFont="1" applyFill="1" applyBorder="1" applyAlignment="1" applyProtection="1">
      <alignment horizontal="right"/>
    </xf>
    <xf numFmtId="164" fontId="1" fillId="3" borderId="1" xfId="2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65" fontId="14" fillId="2" borderId="28" xfId="2" applyNumberFormat="1" applyFont="1" applyFill="1" applyBorder="1" applyAlignment="1" applyProtection="1">
      <alignment horizontal="right"/>
      <protection locked="0"/>
    </xf>
    <xf numFmtId="165" fontId="14" fillId="2" borderId="29" xfId="2" applyNumberFormat="1" applyFont="1" applyFill="1" applyBorder="1" applyAlignment="1" applyProtection="1">
      <alignment horizontal="right"/>
      <protection locked="0"/>
    </xf>
    <xf numFmtId="165" fontId="14" fillId="2" borderId="30" xfId="2" applyNumberFormat="1" applyFont="1" applyFill="1" applyBorder="1" applyAlignment="1" applyProtection="1">
      <alignment horizontal="right"/>
      <protection locked="0"/>
    </xf>
    <xf numFmtId="9" fontId="17" fillId="4" borderId="2" xfId="0" applyNumberFormat="1" applyFont="1" applyFill="1" applyBorder="1" applyAlignment="1" applyProtection="1">
      <alignment horizontal="center"/>
    </xf>
    <xf numFmtId="0" fontId="2" fillId="2" borderId="32" xfId="0" applyFont="1" applyFill="1" applyBorder="1" applyProtection="1">
      <protection locked="0"/>
    </xf>
    <xf numFmtId="0" fontId="2" fillId="6" borderId="20" xfId="0" applyFont="1" applyFill="1" applyBorder="1" applyProtection="1"/>
    <xf numFmtId="165" fontId="14" fillId="4" borderId="28" xfId="0" applyNumberFormat="1" applyFont="1" applyFill="1" applyBorder="1" applyAlignment="1" applyProtection="1">
      <alignment horizontal="right"/>
    </xf>
    <xf numFmtId="165" fontId="14" fillId="4" borderId="29" xfId="0" applyNumberFormat="1" applyFont="1" applyFill="1" applyBorder="1" applyAlignment="1" applyProtection="1">
      <alignment horizontal="right"/>
    </xf>
    <xf numFmtId="165" fontId="14" fillId="4" borderId="30" xfId="0" applyNumberFormat="1" applyFont="1" applyFill="1" applyBorder="1" applyProtection="1"/>
    <xf numFmtId="165" fontId="14" fillId="4" borderId="28" xfId="0" applyNumberFormat="1" applyFont="1" applyFill="1" applyBorder="1" applyProtection="1"/>
    <xf numFmtId="0" fontId="17" fillId="0" borderId="0" xfId="0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left"/>
    </xf>
    <xf numFmtId="165" fontId="1" fillId="4" borderId="25" xfId="2" applyNumberFormat="1" applyFont="1" applyFill="1" applyBorder="1" applyAlignment="1" applyProtection="1">
      <alignment horizontal="right"/>
    </xf>
    <xf numFmtId="165" fontId="1" fillId="4" borderId="26" xfId="2" applyNumberFormat="1" applyFont="1" applyFill="1" applyBorder="1" applyAlignment="1" applyProtection="1">
      <alignment horizontal="right"/>
    </xf>
    <xf numFmtId="0" fontId="14" fillId="2" borderId="34" xfId="0" applyFont="1" applyFill="1" applyBorder="1" applyAlignment="1" applyProtection="1">
      <alignment horizontal="center"/>
      <protection locked="0"/>
    </xf>
    <xf numFmtId="9" fontId="17" fillId="2" borderId="0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9" fontId="11" fillId="4" borderId="2" xfId="0" applyNumberFormat="1" applyFont="1" applyFill="1" applyBorder="1" applyAlignment="1" applyProtection="1">
      <alignment horizontal="center"/>
    </xf>
    <xf numFmtId="0" fontId="17" fillId="8" borderId="1" xfId="0" applyFont="1" applyFill="1" applyBorder="1" applyAlignment="1" applyProtection="1">
      <alignment horizontal="center"/>
      <protection locked="0"/>
    </xf>
    <xf numFmtId="0" fontId="15" fillId="9" borderId="14" xfId="0" applyFont="1" applyFill="1" applyBorder="1" applyAlignment="1" applyProtection="1">
      <alignment vertical="center"/>
    </xf>
    <xf numFmtId="0" fontId="15" fillId="9" borderId="5" xfId="0" applyFont="1" applyFill="1" applyBorder="1" applyAlignment="1" applyProtection="1">
      <alignment vertical="center"/>
    </xf>
    <xf numFmtId="0" fontId="19" fillId="9" borderId="5" xfId="0" applyFont="1" applyFill="1" applyBorder="1" applyAlignment="1" applyProtection="1">
      <alignment vertical="center"/>
    </xf>
    <xf numFmtId="0" fontId="15" fillId="9" borderId="6" xfId="0" applyFont="1" applyFill="1" applyBorder="1" applyAlignment="1" applyProtection="1">
      <alignment vertical="center"/>
    </xf>
    <xf numFmtId="0" fontId="16" fillId="0" borderId="2" xfId="0" applyFont="1" applyFill="1" applyBorder="1" applyProtection="1"/>
    <xf numFmtId="0" fontId="16" fillId="0" borderId="2" xfId="0" applyFont="1" applyFill="1" applyBorder="1" applyAlignment="1" applyProtection="1"/>
    <xf numFmtId="0" fontId="14" fillId="0" borderId="9" xfId="0" applyFont="1" applyFill="1" applyBorder="1" applyProtection="1">
      <protection locked="0"/>
    </xf>
    <xf numFmtId="0" fontId="16" fillId="5" borderId="4" xfId="0" applyFont="1" applyFill="1" applyBorder="1" applyProtection="1"/>
    <xf numFmtId="0" fontId="4" fillId="7" borderId="0" xfId="0" applyFont="1" applyFill="1" applyBorder="1" applyProtection="1"/>
    <xf numFmtId="0" fontId="13" fillId="7" borderId="0" xfId="0" applyFont="1" applyFill="1" applyBorder="1" applyProtection="1"/>
    <xf numFmtId="0" fontId="13" fillId="7" borderId="0" xfId="0" applyFont="1" applyFill="1" applyBorder="1" applyAlignment="1" applyProtection="1">
      <alignment horizontal="left"/>
    </xf>
    <xf numFmtId="0" fontId="4" fillId="7" borderId="0" xfId="0" applyFont="1" applyFill="1" applyBorder="1" applyAlignment="1" applyProtection="1">
      <alignment horizontal="left"/>
    </xf>
    <xf numFmtId="0" fontId="4" fillId="7" borderId="10" xfId="0" applyFont="1" applyFill="1" applyBorder="1" applyAlignment="1" applyProtection="1">
      <alignment horizontal="left"/>
    </xf>
    <xf numFmtId="0" fontId="24" fillId="0" borderId="36" xfId="0" applyFont="1" applyFill="1" applyBorder="1" applyProtection="1">
      <protection locked="0"/>
    </xf>
    <xf numFmtId="0" fontId="14" fillId="3" borderId="8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/>
    </xf>
    <xf numFmtId="0" fontId="24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0" borderId="0" xfId="0" applyFont="1" applyFill="1" applyBorder="1" applyProtection="1"/>
    <xf numFmtId="0" fontId="16" fillId="0" borderId="0" xfId="0" applyFont="1" applyFill="1" applyBorder="1" applyProtection="1"/>
    <xf numFmtId="0" fontId="18" fillId="0" borderId="0" xfId="0" applyFont="1" applyFill="1" applyBorder="1" applyProtection="1"/>
    <xf numFmtId="0" fontId="14" fillId="2" borderId="7" xfId="0" applyFont="1" applyFill="1" applyBorder="1" applyAlignment="1" applyProtection="1">
      <alignment horizontal="center"/>
    </xf>
    <xf numFmtId="9" fontId="14" fillId="2" borderId="7" xfId="1" applyFont="1" applyFill="1" applyBorder="1" applyAlignment="1" applyProtection="1">
      <alignment horizontal="center"/>
    </xf>
    <xf numFmtId="0" fontId="17" fillId="0" borderId="7" xfId="0" applyFont="1" applyFill="1" applyBorder="1" applyAlignment="1" applyProtection="1">
      <alignment horizontal="center"/>
    </xf>
    <xf numFmtId="0" fontId="14" fillId="2" borderId="19" xfId="0" applyFont="1" applyFill="1" applyBorder="1" applyAlignment="1" applyProtection="1">
      <alignment horizontal="center"/>
      <protection locked="0"/>
    </xf>
    <xf numFmtId="0" fontId="14" fillId="2" borderId="21" xfId="0" applyFont="1" applyFill="1" applyBorder="1" applyAlignment="1" applyProtection="1">
      <alignment horizontal="center"/>
      <protection locked="0"/>
    </xf>
    <xf numFmtId="0" fontId="17" fillId="5" borderId="2" xfId="0" applyFont="1" applyFill="1" applyBorder="1" applyAlignment="1" applyProtection="1">
      <alignment horizontal="center"/>
    </xf>
    <xf numFmtId="0" fontId="14" fillId="2" borderId="37" xfId="0" applyFont="1" applyFill="1" applyBorder="1" applyAlignment="1" applyProtection="1">
      <alignment horizontal="center"/>
      <protection locked="0"/>
    </xf>
    <xf numFmtId="0" fontId="17" fillId="5" borderId="2" xfId="0" applyFont="1" applyFill="1" applyBorder="1" applyAlignment="1" applyProtection="1">
      <alignment horizontal="left"/>
    </xf>
    <xf numFmtId="0" fontId="17" fillId="5" borderId="14" xfId="0" applyFont="1" applyFill="1" applyBorder="1" applyAlignment="1" applyProtection="1">
      <alignment horizontal="left"/>
    </xf>
    <xf numFmtId="0" fontId="14" fillId="9" borderId="17" xfId="0" applyFont="1" applyFill="1" applyBorder="1" applyAlignment="1" applyProtection="1">
      <alignment horizontal="center"/>
      <protection locked="0"/>
    </xf>
    <xf numFmtId="0" fontId="14" fillId="9" borderId="22" xfId="0" applyFont="1" applyFill="1" applyBorder="1" applyAlignment="1" applyProtection="1">
      <alignment horizontal="center"/>
      <protection locked="0"/>
    </xf>
    <xf numFmtId="165" fontId="14" fillId="9" borderId="30" xfId="0" applyNumberFormat="1" applyFont="1" applyFill="1" applyBorder="1" applyAlignment="1" applyProtection="1">
      <alignment horizontal="right"/>
    </xf>
    <xf numFmtId="0" fontId="14" fillId="9" borderId="19" xfId="0" applyFont="1" applyFill="1" applyBorder="1" applyAlignment="1" applyProtection="1">
      <alignment horizontal="center"/>
      <protection locked="0"/>
    </xf>
    <xf numFmtId="0" fontId="14" fillId="9" borderId="23" xfId="0" applyFont="1" applyFill="1" applyBorder="1" applyAlignment="1" applyProtection="1">
      <alignment horizontal="center"/>
      <protection locked="0"/>
    </xf>
    <xf numFmtId="165" fontId="14" fillId="9" borderId="28" xfId="0" applyNumberFormat="1" applyFont="1" applyFill="1" applyBorder="1" applyAlignment="1" applyProtection="1">
      <alignment horizontal="right"/>
    </xf>
    <xf numFmtId="0" fontId="14" fillId="0" borderId="38" xfId="0" applyFont="1" applyFill="1" applyBorder="1" applyProtection="1">
      <protection locked="0"/>
    </xf>
    <xf numFmtId="0" fontId="20" fillId="2" borderId="2" xfId="0" applyFont="1" applyFill="1" applyBorder="1" applyAlignment="1" applyProtection="1"/>
    <xf numFmtId="0" fontId="24" fillId="0" borderId="38" xfId="0" applyFont="1" applyFill="1" applyBorder="1" applyProtection="1">
      <protection locked="0"/>
    </xf>
    <xf numFmtId="0" fontId="18" fillId="0" borderId="9" xfId="0" applyFont="1" applyFill="1" applyBorder="1" applyProtection="1"/>
    <xf numFmtId="0" fontId="14" fillId="0" borderId="9" xfId="0" applyFont="1" applyFill="1" applyBorder="1" applyProtection="1"/>
    <xf numFmtId="0" fontId="16" fillId="0" borderId="3" xfId="0" applyFont="1" applyFill="1" applyBorder="1" applyProtection="1"/>
    <xf numFmtId="0" fontId="16" fillId="5" borderId="3" xfId="0" applyFont="1" applyFill="1" applyBorder="1" applyProtection="1"/>
    <xf numFmtId="0" fontId="16" fillId="5" borderId="2" xfId="0" applyFont="1" applyFill="1" applyBorder="1" applyAlignment="1" applyProtection="1">
      <alignment horizontal="left"/>
    </xf>
    <xf numFmtId="0" fontId="16" fillId="5" borderId="3" xfId="0" applyFont="1" applyFill="1" applyBorder="1" applyAlignment="1" applyProtection="1">
      <alignment horizontal="left"/>
    </xf>
    <xf numFmtId="0" fontId="16" fillId="0" borderId="10" xfId="0" applyFont="1" applyFill="1" applyBorder="1" applyProtection="1"/>
    <xf numFmtId="0" fontId="14" fillId="3" borderId="10" xfId="0" applyFont="1" applyFill="1" applyBorder="1" applyProtection="1"/>
    <xf numFmtId="0" fontId="17" fillId="5" borderId="1" xfId="0" applyFont="1" applyFill="1" applyBorder="1" applyAlignment="1" applyProtection="1">
      <alignment horizontal="left"/>
    </xf>
    <xf numFmtId="0" fontId="16" fillId="5" borderId="14" xfId="0" applyFont="1" applyFill="1" applyBorder="1" applyProtection="1"/>
    <xf numFmtId="0" fontId="3" fillId="7" borderId="14" xfId="0" applyFont="1" applyFill="1" applyBorder="1" applyProtection="1"/>
    <xf numFmtId="0" fontId="3" fillId="7" borderId="5" xfId="0" applyFont="1" applyFill="1" applyBorder="1" applyProtection="1"/>
    <xf numFmtId="0" fontId="4" fillId="2" borderId="5" xfId="0" applyFont="1" applyFill="1" applyBorder="1" applyProtection="1"/>
    <xf numFmtId="165" fontId="16" fillId="4" borderId="13" xfId="2" applyNumberFormat="1" applyFont="1" applyFill="1" applyBorder="1" applyAlignment="1" applyProtection="1">
      <alignment horizontal="right"/>
    </xf>
    <xf numFmtId="0" fontId="13" fillId="2" borderId="9" xfId="0" applyFont="1" applyFill="1" applyBorder="1" applyProtection="1"/>
    <xf numFmtId="165" fontId="17" fillId="2" borderId="7" xfId="2" applyNumberFormat="1" applyFont="1" applyFill="1" applyBorder="1" applyAlignment="1" applyProtection="1">
      <alignment horizontal="right"/>
    </xf>
    <xf numFmtId="0" fontId="4" fillId="7" borderId="12" xfId="0" applyFont="1" applyFill="1" applyBorder="1" applyAlignment="1" applyProtection="1">
      <alignment horizontal="left"/>
    </xf>
    <xf numFmtId="0" fontId="16" fillId="5" borderId="6" xfId="0" applyFont="1" applyFill="1" applyBorder="1" applyProtection="1"/>
    <xf numFmtId="0" fontId="4" fillId="7" borderId="9" xfId="0" applyFont="1" applyFill="1" applyBorder="1" applyProtection="1"/>
    <xf numFmtId="0" fontId="13" fillId="7" borderId="9" xfId="0" applyFont="1" applyFill="1" applyBorder="1" applyProtection="1"/>
    <xf numFmtId="0" fontId="13" fillId="7" borderId="9" xfId="0" applyFont="1" applyFill="1" applyBorder="1" applyAlignment="1" applyProtection="1">
      <alignment horizontal="left"/>
    </xf>
    <xf numFmtId="0" fontId="4" fillId="7" borderId="9" xfId="0" applyFont="1" applyFill="1" applyBorder="1" applyAlignment="1" applyProtection="1">
      <alignment horizontal="left"/>
    </xf>
    <xf numFmtId="0" fontId="14" fillId="0" borderId="9" xfId="0" applyFont="1" applyFill="1" applyBorder="1" applyAlignment="1" applyProtection="1">
      <alignment horizontal="left"/>
      <protection locked="0"/>
    </xf>
    <xf numFmtId="0" fontId="14" fillId="0" borderId="7" xfId="0" applyFont="1" applyFill="1" applyBorder="1" applyAlignment="1" applyProtection="1">
      <alignment horizontal="left"/>
      <protection locked="0"/>
    </xf>
    <xf numFmtId="0" fontId="20" fillId="8" borderId="2" xfId="0" applyFont="1" applyFill="1" applyBorder="1" applyAlignment="1" applyProtection="1">
      <protection locked="0"/>
    </xf>
    <xf numFmtId="0" fontId="14" fillId="8" borderId="1" xfId="0" applyFont="1" applyFill="1" applyBorder="1" applyAlignment="1" applyProtection="1">
      <alignment vertical="center"/>
      <protection locked="0"/>
    </xf>
    <xf numFmtId="0" fontId="14" fillId="9" borderId="35" xfId="0" applyFont="1" applyFill="1" applyBorder="1" applyAlignment="1" applyProtection="1">
      <alignment horizontal="center"/>
    </xf>
    <xf numFmtId="0" fontId="14" fillId="9" borderId="19" xfId="0" applyFont="1" applyFill="1" applyBorder="1" applyAlignment="1" applyProtection="1">
      <alignment horizontal="center"/>
    </xf>
    <xf numFmtId="0" fontId="14" fillId="9" borderId="34" xfId="0" applyFont="1" applyFill="1" applyBorder="1" applyAlignment="1" applyProtection="1">
      <alignment horizontal="center"/>
    </xf>
    <xf numFmtId="0" fontId="14" fillId="9" borderId="17" xfId="0" applyFont="1" applyFill="1" applyBorder="1" applyAlignment="1" applyProtection="1">
      <alignment horizontal="center"/>
    </xf>
    <xf numFmtId="0" fontId="14" fillId="9" borderId="22" xfId="0" applyFont="1" applyFill="1" applyBorder="1" applyAlignment="1" applyProtection="1">
      <alignment horizontal="center"/>
    </xf>
    <xf numFmtId="0" fontId="14" fillId="9" borderId="23" xfId="0" applyFont="1" applyFill="1" applyBorder="1" applyAlignment="1" applyProtection="1">
      <alignment horizontal="center"/>
    </xf>
    <xf numFmtId="0" fontId="14" fillId="9" borderId="31" xfId="0" applyFont="1" applyFill="1" applyBorder="1" applyAlignment="1" applyProtection="1">
      <alignment horizontal="center"/>
    </xf>
    <xf numFmtId="0" fontId="14" fillId="9" borderId="24" xfId="0" applyFont="1" applyFill="1" applyBorder="1" applyAlignment="1" applyProtection="1">
      <alignment horizontal="center"/>
    </xf>
    <xf numFmtId="0" fontId="14" fillId="9" borderId="17" xfId="0" applyFont="1" applyFill="1" applyBorder="1" applyProtection="1"/>
    <xf numFmtId="0" fontId="14" fillId="9" borderId="22" xfId="0" applyFont="1" applyFill="1" applyBorder="1" applyProtection="1"/>
    <xf numFmtId="0" fontId="14" fillId="9" borderId="19" xfId="0" applyFont="1" applyFill="1" applyBorder="1" applyProtection="1"/>
    <xf numFmtId="0" fontId="14" fillId="9" borderId="23" xfId="0" applyFont="1" applyFill="1" applyBorder="1" applyProtection="1"/>
    <xf numFmtId="0" fontId="14" fillId="9" borderId="21" xfId="0" applyFont="1" applyFill="1" applyBorder="1" applyProtection="1"/>
    <xf numFmtId="0" fontId="14" fillId="9" borderId="24" xfId="0" applyFont="1" applyFill="1" applyBorder="1" applyProtection="1"/>
    <xf numFmtId="165" fontId="14" fillId="9" borderId="17" xfId="0" applyNumberFormat="1" applyFont="1" applyFill="1" applyBorder="1" applyProtection="1"/>
    <xf numFmtId="165" fontId="14" fillId="9" borderId="22" xfId="0" applyNumberFormat="1" applyFont="1" applyFill="1" applyBorder="1" applyProtection="1">
      <protection locked="0"/>
    </xf>
    <xf numFmtId="165" fontId="14" fillId="9" borderId="19" xfId="0" applyNumberFormat="1" applyFont="1" applyFill="1" applyBorder="1" applyProtection="1"/>
    <xf numFmtId="165" fontId="14" fillId="9" borderId="23" xfId="0" applyNumberFormat="1" applyFont="1" applyFill="1" applyBorder="1" applyProtection="1">
      <protection locked="0"/>
    </xf>
    <xf numFmtId="165" fontId="14" fillId="9" borderId="21" xfId="0" applyNumberFormat="1" applyFont="1" applyFill="1" applyBorder="1" applyProtection="1"/>
    <xf numFmtId="165" fontId="14" fillId="9" borderId="24" xfId="0" applyNumberFormat="1" applyFont="1" applyFill="1" applyBorder="1" applyProtection="1">
      <protection locked="0"/>
    </xf>
    <xf numFmtId="165" fontId="14" fillId="9" borderId="23" xfId="0" applyNumberFormat="1" applyFont="1" applyFill="1" applyBorder="1" applyProtection="1"/>
    <xf numFmtId="165" fontId="14" fillId="9" borderId="31" xfId="0" applyNumberFormat="1" applyFont="1" applyFill="1" applyBorder="1" applyProtection="1"/>
    <xf numFmtId="165" fontId="14" fillId="9" borderId="33" xfId="0" applyNumberFormat="1" applyFont="1" applyFill="1" applyBorder="1" applyProtection="1"/>
    <xf numFmtId="0" fontId="14" fillId="0" borderId="36" xfId="0" applyFont="1" applyFill="1" applyBorder="1" applyProtection="1">
      <protection locked="0"/>
    </xf>
    <xf numFmtId="0" fontId="14" fillId="9" borderId="37" xfId="0" applyFont="1" applyFill="1" applyBorder="1" applyProtection="1"/>
    <xf numFmtId="0" fontId="14" fillId="9" borderId="34" xfId="0" applyFont="1" applyFill="1" applyBorder="1" applyProtection="1"/>
    <xf numFmtId="165" fontId="1" fillId="2" borderId="39" xfId="2" applyNumberFormat="1" applyFont="1" applyFill="1" applyBorder="1" applyAlignment="1" applyProtection="1">
      <alignment horizontal="right"/>
      <protection locked="0"/>
    </xf>
    <xf numFmtId="0" fontId="2" fillId="2" borderId="40" xfId="0" applyFont="1" applyFill="1" applyBorder="1" applyProtection="1"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23" fillId="2" borderId="9" xfId="0" applyFont="1" applyFill="1" applyBorder="1" applyAlignment="1" applyProtection="1">
      <alignment vertical="top" wrapText="1"/>
    </xf>
    <xf numFmtId="0" fontId="23" fillId="2" borderId="7" xfId="0" applyFont="1" applyFill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left"/>
      <protection locked="0"/>
    </xf>
    <xf numFmtId="0" fontId="14" fillId="0" borderId="7" xfId="0" applyFont="1" applyFill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</cellXfs>
  <cellStyles count="3"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9"/>
  <sheetViews>
    <sheetView tabSelected="1" zoomScaleNormal="100" workbookViewId="0">
      <selection activeCell="E10" sqref="E10"/>
    </sheetView>
  </sheetViews>
  <sheetFormatPr defaultColWidth="20.26953125" defaultRowHeight="12.5" x14ac:dyDescent="0.25"/>
  <cols>
    <col min="1" max="1" width="1.7265625" style="1" customWidth="1"/>
    <col min="2" max="2" width="22" style="1" customWidth="1"/>
    <col min="3" max="3" width="49.81640625" style="2" customWidth="1"/>
    <col min="4" max="4" width="17.7265625" style="1" customWidth="1"/>
    <col min="5" max="5" width="13.7265625" style="1" customWidth="1"/>
    <col min="6" max="6" width="16.7265625" style="1" customWidth="1"/>
    <col min="7" max="7" width="24.1796875" style="1" customWidth="1"/>
    <col min="8" max="8" width="30" style="1" customWidth="1"/>
    <col min="9" max="16384" width="20.26953125" style="1"/>
  </cols>
  <sheetData>
    <row r="1" spans="2:8" s="53" customFormat="1" ht="25.5" customHeight="1" x14ac:dyDescent="0.4">
      <c r="B1" s="89" t="s">
        <v>7</v>
      </c>
      <c r="C1" s="90"/>
      <c r="D1" s="90"/>
      <c r="E1" s="90"/>
      <c r="F1" s="90"/>
      <c r="G1" s="91"/>
      <c r="H1" s="92"/>
    </row>
    <row r="2" spans="2:8" s="50" customFormat="1" ht="21.75" customHeight="1" x14ac:dyDescent="0.3">
      <c r="B2" s="126" t="s">
        <v>49</v>
      </c>
      <c r="C2" s="152"/>
      <c r="D2" s="182"/>
      <c r="E2" s="183"/>
      <c r="F2" s="184"/>
      <c r="G2" s="94" t="s">
        <v>48</v>
      </c>
      <c r="H2" s="153"/>
    </row>
    <row r="3" spans="2:8" ht="18" customHeight="1" x14ac:dyDescent="0.3">
      <c r="B3" s="4" t="s">
        <v>41</v>
      </c>
      <c r="D3" s="18"/>
      <c r="E3" s="88"/>
      <c r="F3" s="110"/>
      <c r="G3" s="185"/>
      <c r="H3" s="186"/>
    </row>
    <row r="4" spans="2:8" ht="18" customHeight="1" x14ac:dyDescent="0.3">
      <c r="B4" s="4" t="s">
        <v>42</v>
      </c>
      <c r="D4" s="18"/>
      <c r="E4" s="88"/>
      <c r="F4" s="110"/>
      <c r="G4" s="185"/>
      <c r="H4" s="186"/>
    </row>
    <row r="5" spans="2:8" ht="18" customHeight="1" x14ac:dyDescent="0.3">
      <c r="B5" s="4" t="s">
        <v>43</v>
      </c>
      <c r="D5" s="18"/>
      <c r="E5" s="88"/>
      <c r="F5" s="111"/>
      <c r="G5" s="48" t="s">
        <v>18</v>
      </c>
      <c r="H5" s="49"/>
    </row>
    <row r="6" spans="2:8" ht="18" customHeight="1" x14ac:dyDescent="0.3">
      <c r="B6" s="191"/>
      <c r="C6" s="192"/>
      <c r="D6" s="5"/>
      <c r="E6" s="80"/>
      <c r="F6" s="112"/>
      <c r="G6" s="81" t="s">
        <v>3</v>
      </c>
      <c r="H6" s="24"/>
    </row>
    <row r="7" spans="2:8" s="54" customFormat="1" ht="23.25" customHeight="1" x14ac:dyDescent="0.3">
      <c r="B7" s="187" t="s">
        <v>27</v>
      </c>
      <c r="C7" s="188"/>
      <c r="D7" s="103" t="s">
        <v>2</v>
      </c>
      <c r="E7" s="58" t="s">
        <v>0</v>
      </c>
      <c r="F7" s="46" t="s">
        <v>17</v>
      </c>
      <c r="G7" s="57" t="s">
        <v>14</v>
      </c>
      <c r="H7" s="9" t="s">
        <v>28</v>
      </c>
    </row>
    <row r="8" spans="2:8" ht="18" customHeight="1" x14ac:dyDescent="0.3">
      <c r="B8" s="127" t="s">
        <v>44</v>
      </c>
      <c r="C8" s="105"/>
      <c r="D8" s="119"/>
      <c r="E8" s="120"/>
      <c r="F8" s="121"/>
      <c r="G8" s="39"/>
      <c r="H8" s="26"/>
    </row>
    <row r="9" spans="2:8" ht="18" customHeight="1" x14ac:dyDescent="0.3">
      <c r="B9" s="189"/>
      <c r="C9" s="190"/>
      <c r="D9" s="113"/>
      <c r="E9" s="37"/>
      <c r="F9" s="76">
        <f t="shared" ref="F9:F30" si="0">D9*E9</f>
        <v>0</v>
      </c>
      <c r="G9" s="40"/>
      <c r="H9" s="27"/>
    </row>
    <row r="10" spans="2:8" ht="18" customHeight="1" x14ac:dyDescent="0.3">
      <c r="B10" s="189"/>
      <c r="C10" s="190"/>
      <c r="D10" s="113"/>
      <c r="E10" s="37"/>
      <c r="F10" s="76">
        <f t="shared" si="0"/>
        <v>0</v>
      </c>
      <c r="G10" s="40"/>
      <c r="H10" s="27"/>
    </row>
    <row r="11" spans="2:8" ht="18" customHeight="1" x14ac:dyDescent="0.3">
      <c r="B11" s="189"/>
      <c r="C11" s="190"/>
      <c r="D11" s="113"/>
      <c r="E11" s="37"/>
      <c r="F11" s="76">
        <f t="shared" si="0"/>
        <v>0</v>
      </c>
      <c r="G11" s="40"/>
      <c r="H11" s="27"/>
    </row>
    <row r="12" spans="2:8" ht="18" customHeight="1" x14ac:dyDescent="0.3">
      <c r="B12" s="189"/>
      <c r="C12" s="190"/>
      <c r="D12" s="113"/>
      <c r="E12" s="37"/>
      <c r="F12" s="76">
        <f t="shared" si="0"/>
        <v>0</v>
      </c>
      <c r="G12" s="40"/>
      <c r="H12" s="27"/>
    </row>
    <row r="13" spans="2:8" ht="18" customHeight="1" x14ac:dyDescent="0.3">
      <c r="B13" s="189"/>
      <c r="C13" s="190"/>
      <c r="D13" s="113"/>
      <c r="E13" s="37"/>
      <c r="F13" s="76">
        <f t="shared" si="0"/>
        <v>0</v>
      </c>
      <c r="G13" s="40"/>
      <c r="H13" s="27"/>
    </row>
    <row r="14" spans="2:8" ht="18" customHeight="1" x14ac:dyDescent="0.3">
      <c r="B14" s="189"/>
      <c r="C14" s="190"/>
      <c r="D14" s="113"/>
      <c r="E14" s="37"/>
      <c r="F14" s="76">
        <f t="shared" si="0"/>
        <v>0</v>
      </c>
      <c r="G14" s="40"/>
      <c r="H14" s="27"/>
    </row>
    <row r="15" spans="2:8" ht="18" customHeight="1" x14ac:dyDescent="0.3">
      <c r="B15" s="189"/>
      <c r="C15" s="190"/>
      <c r="D15" s="113"/>
      <c r="E15" s="37"/>
      <c r="F15" s="76">
        <f t="shared" si="0"/>
        <v>0</v>
      </c>
      <c r="G15" s="40"/>
      <c r="H15" s="27"/>
    </row>
    <row r="16" spans="2:8" ht="18" customHeight="1" x14ac:dyDescent="0.3">
      <c r="B16" s="189"/>
      <c r="C16" s="190"/>
      <c r="D16" s="113"/>
      <c r="E16" s="37"/>
      <c r="F16" s="76">
        <f t="shared" si="0"/>
        <v>0</v>
      </c>
      <c r="G16" s="40"/>
      <c r="H16" s="27"/>
    </row>
    <row r="17" spans="2:8" ht="18" customHeight="1" x14ac:dyDescent="0.3">
      <c r="B17" s="189"/>
      <c r="C17" s="190"/>
      <c r="D17" s="113"/>
      <c r="E17" s="37"/>
      <c r="F17" s="76">
        <f t="shared" si="0"/>
        <v>0</v>
      </c>
      <c r="G17" s="40"/>
      <c r="H17" s="27"/>
    </row>
    <row r="18" spans="2:8" ht="18" customHeight="1" x14ac:dyDescent="0.3">
      <c r="B18" s="189"/>
      <c r="C18" s="190"/>
      <c r="D18" s="113"/>
      <c r="E18" s="37"/>
      <c r="F18" s="76">
        <f t="shared" si="0"/>
        <v>0</v>
      </c>
      <c r="G18" s="40"/>
      <c r="H18" s="27"/>
    </row>
    <row r="19" spans="2:8" ht="18" customHeight="1" x14ac:dyDescent="0.3">
      <c r="B19" s="102" t="s">
        <v>39</v>
      </c>
      <c r="C19" s="105"/>
      <c r="D19" s="122"/>
      <c r="E19" s="123"/>
      <c r="F19" s="124"/>
      <c r="G19" s="40"/>
      <c r="H19" s="27"/>
    </row>
    <row r="20" spans="2:8" ht="18" customHeight="1" x14ac:dyDescent="0.3">
      <c r="B20" s="189" t="s">
        <v>50</v>
      </c>
      <c r="C20" s="190"/>
      <c r="D20" s="113"/>
      <c r="E20" s="37"/>
      <c r="F20" s="76">
        <f t="shared" si="0"/>
        <v>0</v>
      </c>
      <c r="G20" s="40"/>
      <c r="H20" s="27"/>
    </row>
    <row r="21" spans="2:8" ht="18" customHeight="1" x14ac:dyDescent="0.3">
      <c r="B21" s="189"/>
      <c r="C21" s="190"/>
      <c r="D21" s="113"/>
      <c r="E21" s="37"/>
      <c r="F21" s="76">
        <f t="shared" si="0"/>
        <v>0</v>
      </c>
      <c r="G21" s="40"/>
      <c r="H21" s="27"/>
    </row>
    <row r="22" spans="2:8" ht="18" customHeight="1" x14ac:dyDescent="0.3">
      <c r="B22" s="189"/>
      <c r="C22" s="190"/>
      <c r="D22" s="113"/>
      <c r="E22" s="37"/>
      <c r="F22" s="76">
        <f t="shared" si="0"/>
        <v>0</v>
      </c>
      <c r="G22" s="40"/>
      <c r="H22" s="27"/>
    </row>
    <row r="23" spans="2:8" ht="18" customHeight="1" x14ac:dyDescent="0.3">
      <c r="B23" s="189"/>
      <c r="C23" s="190"/>
      <c r="D23" s="113"/>
      <c r="E23" s="37"/>
      <c r="F23" s="76">
        <f t="shared" si="0"/>
        <v>0</v>
      </c>
      <c r="G23" s="40"/>
      <c r="H23" s="27"/>
    </row>
    <row r="24" spans="2:8" ht="18" customHeight="1" x14ac:dyDescent="0.3">
      <c r="B24" s="189"/>
      <c r="C24" s="190"/>
      <c r="D24" s="113"/>
      <c r="E24" s="37"/>
      <c r="F24" s="76">
        <f t="shared" si="0"/>
        <v>0</v>
      </c>
      <c r="G24" s="40"/>
      <c r="H24" s="27"/>
    </row>
    <row r="25" spans="2:8" ht="18" customHeight="1" x14ac:dyDescent="0.3">
      <c r="B25" s="189"/>
      <c r="C25" s="190"/>
      <c r="D25" s="113"/>
      <c r="E25" s="37"/>
      <c r="F25" s="76">
        <f t="shared" si="0"/>
        <v>0</v>
      </c>
      <c r="G25" s="40"/>
      <c r="H25" s="27"/>
    </row>
    <row r="26" spans="2:8" ht="18" customHeight="1" x14ac:dyDescent="0.3">
      <c r="B26" s="189"/>
      <c r="C26" s="190"/>
      <c r="D26" s="113"/>
      <c r="E26" s="37"/>
      <c r="F26" s="76">
        <f t="shared" si="0"/>
        <v>0</v>
      </c>
      <c r="G26" s="40" t="s">
        <v>19</v>
      </c>
      <c r="H26" s="27"/>
    </row>
    <row r="27" spans="2:8" ht="18" customHeight="1" x14ac:dyDescent="0.3">
      <c r="B27" s="189"/>
      <c r="C27" s="190"/>
      <c r="D27" s="113"/>
      <c r="E27" s="37"/>
      <c r="F27" s="76">
        <f t="shared" si="0"/>
        <v>0</v>
      </c>
      <c r="G27" s="40"/>
      <c r="H27" s="27"/>
    </row>
    <row r="28" spans="2:8" ht="18" customHeight="1" x14ac:dyDescent="0.3">
      <c r="B28" s="189"/>
      <c r="C28" s="190"/>
      <c r="D28" s="113"/>
      <c r="E28" s="37"/>
      <c r="F28" s="76">
        <f t="shared" si="0"/>
        <v>0</v>
      </c>
      <c r="G28" s="40"/>
      <c r="H28" s="27"/>
    </row>
    <row r="29" spans="2:8" ht="18" customHeight="1" x14ac:dyDescent="0.3">
      <c r="B29" s="189"/>
      <c r="C29" s="190"/>
      <c r="D29" s="113"/>
      <c r="E29" s="37"/>
      <c r="F29" s="76">
        <f t="shared" si="0"/>
        <v>0</v>
      </c>
      <c r="G29" s="40"/>
      <c r="H29" s="27"/>
    </row>
    <row r="30" spans="2:8" ht="18" customHeight="1" x14ac:dyDescent="0.3">
      <c r="B30" s="189"/>
      <c r="C30" s="190"/>
      <c r="D30" s="114"/>
      <c r="E30" s="38"/>
      <c r="F30" s="77">
        <f t="shared" si="0"/>
        <v>0</v>
      </c>
      <c r="G30" s="41"/>
      <c r="H30" s="25" t="s">
        <v>19</v>
      </c>
    </row>
    <row r="31" spans="2:8" ht="14" x14ac:dyDescent="0.3">
      <c r="B31" s="20" t="s">
        <v>29</v>
      </c>
      <c r="C31" s="131"/>
      <c r="D31" s="115"/>
      <c r="E31" s="28"/>
      <c r="F31" s="21">
        <f>SUM(F9:F30)</f>
        <v>0</v>
      </c>
      <c r="G31" s="31"/>
      <c r="H31" s="19"/>
    </row>
    <row r="32" spans="2:8" ht="14" x14ac:dyDescent="0.3">
      <c r="B32" s="93" t="s">
        <v>47</v>
      </c>
      <c r="C32" s="130"/>
      <c r="D32" s="57"/>
      <c r="E32" s="8" t="s">
        <v>0</v>
      </c>
      <c r="F32" s="45" t="s">
        <v>17</v>
      </c>
      <c r="G32" s="52" t="s">
        <v>16</v>
      </c>
      <c r="H32" s="9" t="s">
        <v>6</v>
      </c>
    </row>
    <row r="33" spans="2:8" ht="18" customHeight="1" x14ac:dyDescent="0.3">
      <c r="B33" s="128" t="s">
        <v>21</v>
      </c>
      <c r="C33" s="109"/>
      <c r="D33" s="154"/>
      <c r="E33" s="3"/>
      <c r="F33" s="78">
        <f>500*E33</f>
        <v>0</v>
      </c>
      <c r="G33" s="82">
        <f>F33</f>
        <v>0</v>
      </c>
      <c r="H33" s="75" t="s">
        <v>12</v>
      </c>
    </row>
    <row r="34" spans="2:8" ht="18" customHeight="1" x14ac:dyDescent="0.3">
      <c r="B34" s="128" t="s">
        <v>20</v>
      </c>
      <c r="C34" s="109"/>
      <c r="D34" s="155"/>
      <c r="E34" s="156"/>
      <c r="F34" s="79">
        <f>(E5/5)*(E4*10)*375</f>
        <v>0</v>
      </c>
      <c r="G34" s="83">
        <f>F34</f>
        <v>0</v>
      </c>
      <c r="H34" s="75" t="s">
        <v>12</v>
      </c>
    </row>
    <row r="35" spans="2:8" ht="14" x14ac:dyDescent="0.3">
      <c r="B35" s="132" t="s">
        <v>30</v>
      </c>
      <c r="C35" s="133"/>
      <c r="D35" s="115"/>
      <c r="E35" s="28"/>
      <c r="F35" s="21">
        <f>SUM(F33:F34)</f>
        <v>0</v>
      </c>
      <c r="G35" s="32"/>
      <c r="H35" s="19"/>
    </row>
    <row r="36" spans="2:8" s="55" customFormat="1" ht="17.149999999999999" customHeight="1" x14ac:dyDescent="0.3">
      <c r="B36" s="93" t="s">
        <v>22</v>
      </c>
      <c r="C36" s="130"/>
      <c r="D36" s="46" t="s">
        <v>9</v>
      </c>
      <c r="E36" s="46" t="s">
        <v>1</v>
      </c>
      <c r="F36" s="59" t="s">
        <v>13</v>
      </c>
      <c r="G36" s="52" t="s">
        <v>15</v>
      </c>
      <c r="H36" s="9" t="s">
        <v>6</v>
      </c>
    </row>
    <row r="37" spans="2:8" ht="18" customHeight="1" x14ac:dyDescent="0.3">
      <c r="B37" s="129" t="s">
        <v>31</v>
      </c>
      <c r="C37" s="107"/>
      <c r="D37" s="116"/>
      <c r="E37" s="84"/>
      <c r="F37" s="72">
        <v>0</v>
      </c>
      <c r="G37" s="42"/>
      <c r="H37" s="26"/>
    </row>
    <row r="38" spans="2:8" ht="18" customHeight="1" x14ac:dyDescent="0.3">
      <c r="B38" s="95" t="s">
        <v>32</v>
      </c>
      <c r="C38" s="106"/>
      <c r="D38" s="113"/>
      <c r="E38" s="37"/>
      <c r="F38" s="70">
        <v>0</v>
      </c>
      <c r="G38" s="43"/>
      <c r="H38" s="27"/>
    </row>
    <row r="39" spans="2:8" ht="18" customHeight="1" x14ac:dyDescent="0.3">
      <c r="B39" s="125" t="s">
        <v>26</v>
      </c>
      <c r="C39" s="106"/>
      <c r="D39" s="116"/>
      <c r="E39" s="84"/>
      <c r="F39" s="70">
        <v>0</v>
      </c>
      <c r="G39" s="43"/>
      <c r="H39" s="27"/>
    </row>
    <row r="40" spans="2:8" ht="18" customHeight="1" x14ac:dyDescent="0.3">
      <c r="B40" s="189"/>
      <c r="C40" s="190"/>
      <c r="D40" s="116"/>
      <c r="E40" s="84"/>
      <c r="F40" s="70">
        <v>0</v>
      </c>
      <c r="G40" s="43"/>
      <c r="H40" s="27"/>
    </row>
    <row r="41" spans="2:8" ht="18" customHeight="1" x14ac:dyDescent="0.3">
      <c r="B41" s="189"/>
      <c r="C41" s="190"/>
      <c r="D41" s="116"/>
      <c r="E41" s="84"/>
      <c r="F41" s="70">
        <v>0</v>
      </c>
      <c r="G41" s="43"/>
      <c r="H41" s="27"/>
    </row>
    <row r="42" spans="2:8" ht="18" customHeight="1" x14ac:dyDescent="0.3">
      <c r="B42" s="189"/>
      <c r="C42" s="190"/>
      <c r="D42" s="113"/>
      <c r="E42" s="37"/>
      <c r="F42" s="70">
        <v>0</v>
      </c>
      <c r="G42" s="43"/>
      <c r="H42" s="27"/>
    </row>
    <row r="43" spans="2:8" ht="18" customHeight="1" x14ac:dyDescent="0.3">
      <c r="B43" s="189"/>
      <c r="C43" s="190"/>
      <c r="D43" s="113"/>
      <c r="E43" s="37"/>
      <c r="F43" s="70">
        <v>0</v>
      </c>
      <c r="G43" s="43"/>
      <c r="H43" s="27"/>
    </row>
    <row r="44" spans="2:8" ht="18" customHeight="1" x14ac:dyDescent="0.3">
      <c r="B44" s="189"/>
      <c r="C44" s="190"/>
      <c r="D44" s="114"/>
      <c r="E44" s="38"/>
      <c r="F44" s="71">
        <v>0</v>
      </c>
      <c r="G44" s="44"/>
      <c r="H44" s="25"/>
    </row>
    <row r="45" spans="2:8" ht="14" x14ac:dyDescent="0.3">
      <c r="B45" s="132" t="s">
        <v>8</v>
      </c>
      <c r="C45" s="133"/>
      <c r="D45" s="115"/>
      <c r="E45" s="29"/>
      <c r="F45" s="22">
        <f>SUM(F37:F44)</f>
        <v>0</v>
      </c>
      <c r="G45" s="30"/>
      <c r="H45" s="19"/>
    </row>
    <row r="46" spans="2:8" s="54" customFormat="1" ht="14" x14ac:dyDescent="0.3">
      <c r="B46" s="93" t="s">
        <v>23</v>
      </c>
      <c r="C46" s="130"/>
      <c r="D46" s="17"/>
      <c r="E46" s="23"/>
      <c r="F46" s="46" t="s">
        <v>17</v>
      </c>
      <c r="G46" s="52" t="s">
        <v>15</v>
      </c>
      <c r="H46" s="9" t="s">
        <v>6</v>
      </c>
    </row>
    <row r="47" spans="2:8" ht="18" customHeight="1" x14ac:dyDescent="0.3">
      <c r="B47" s="125" t="s">
        <v>40</v>
      </c>
      <c r="C47" s="106"/>
      <c r="D47" s="157"/>
      <c r="E47" s="158"/>
      <c r="F47" s="72">
        <v>0</v>
      </c>
      <c r="G47" s="39"/>
      <c r="H47" s="26"/>
    </row>
    <row r="48" spans="2:8" ht="18" customHeight="1" x14ac:dyDescent="0.3">
      <c r="B48" s="177" t="s">
        <v>5</v>
      </c>
      <c r="C48" s="106"/>
      <c r="D48" s="155"/>
      <c r="E48" s="159"/>
      <c r="F48" s="70">
        <v>0</v>
      </c>
      <c r="G48" s="40"/>
      <c r="H48" s="27"/>
    </row>
    <row r="49" spans="2:8" ht="18" customHeight="1" x14ac:dyDescent="0.3">
      <c r="B49" s="189"/>
      <c r="C49" s="190"/>
      <c r="D49" s="155"/>
      <c r="E49" s="159"/>
      <c r="F49" s="70">
        <v>0</v>
      </c>
      <c r="G49" s="40"/>
      <c r="H49" s="27"/>
    </row>
    <row r="50" spans="2:8" ht="18" customHeight="1" x14ac:dyDescent="0.3">
      <c r="B50" s="189"/>
      <c r="C50" s="190"/>
      <c r="D50" s="155"/>
      <c r="E50" s="159"/>
      <c r="F50" s="70">
        <v>0</v>
      </c>
      <c r="G50" s="40"/>
      <c r="H50" s="27"/>
    </row>
    <row r="51" spans="2:8" ht="18" customHeight="1" x14ac:dyDescent="0.3">
      <c r="B51" s="189"/>
      <c r="C51" s="190"/>
      <c r="D51" s="155"/>
      <c r="E51" s="159"/>
      <c r="F51" s="70">
        <v>0</v>
      </c>
      <c r="G51" s="40"/>
      <c r="H51" s="27"/>
    </row>
    <row r="52" spans="2:8" ht="18" customHeight="1" x14ac:dyDescent="0.3">
      <c r="B52" s="189"/>
      <c r="C52" s="190"/>
      <c r="D52" s="155"/>
      <c r="E52" s="159"/>
      <c r="F52" s="70">
        <v>0</v>
      </c>
      <c r="G52" s="40"/>
      <c r="H52" s="27"/>
    </row>
    <row r="53" spans="2:8" ht="18" customHeight="1" x14ac:dyDescent="0.3">
      <c r="B53" s="189"/>
      <c r="C53" s="190"/>
      <c r="D53" s="155"/>
      <c r="E53" s="159"/>
      <c r="F53" s="70">
        <v>0</v>
      </c>
      <c r="G53" s="40"/>
      <c r="H53" s="27"/>
    </row>
    <row r="54" spans="2:8" ht="18" customHeight="1" x14ac:dyDescent="0.3">
      <c r="B54" s="189"/>
      <c r="C54" s="190"/>
      <c r="D54" s="155"/>
      <c r="E54" s="159"/>
      <c r="F54" s="70">
        <v>0</v>
      </c>
      <c r="G54" s="40"/>
      <c r="H54" s="27"/>
    </row>
    <row r="55" spans="2:8" ht="18" customHeight="1" x14ac:dyDescent="0.3">
      <c r="B55" s="189"/>
      <c r="C55" s="190"/>
      <c r="D55" s="160"/>
      <c r="E55" s="161"/>
      <c r="F55" s="71">
        <v>0</v>
      </c>
      <c r="G55" s="41"/>
      <c r="H55" s="25"/>
    </row>
    <row r="56" spans="2:8" ht="14" x14ac:dyDescent="0.3">
      <c r="B56" s="20" t="s">
        <v>33</v>
      </c>
      <c r="C56" s="96"/>
      <c r="D56" s="136"/>
      <c r="E56" s="33"/>
      <c r="F56" s="22">
        <f>SUM(F47:F55)</f>
        <v>0</v>
      </c>
      <c r="G56" s="34"/>
      <c r="H56" s="19"/>
    </row>
    <row r="57" spans="2:8" ht="14" x14ac:dyDescent="0.3">
      <c r="B57" s="134" t="s">
        <v>24</v>
      </c>
      <c r="C57" s="108"/>
      <c r="D57" s="135"/>
      <c r="E57" s="57"/>
      <c r="F57" s="59" t="s">
        <v>17</v>
      </c>
      <c r="G57" s="52" t="s">
        <v>14</v>
      </c>
      <c r="H57" s="9" t="s">
        <v>6</v>
      </c>
    </row>
    <row r="58" spans="2:8" ht="18" customHeight="1" x14ac:dyDescent="0.3">
      <c r="B58" s="189"/>
      <c r="C58" s="190"/>
      <c r="D58" s="162"/>
      <c r="E58" s="163"/>
      <c r="F58" s="72">
        <v>0</v>
      </c>
      <c r="G58" s="39"/>
      <c r="H58" s="26"/>
    </row>
    <row r="59" spans="2:8" ht="18" customHeight="1" x14ac:dyDescent="0.3">
      <c r="B59" s="150"/>
      <c r="C59" s="151"/>
      <c r="D59" s="178"/>
      <c r="E59" s="179"/>
      <c r="F59" s="72">
        <v>0</v>
      </c>
      <c r="G59" s="180"/>
      <c r="H59" s="181"/>
    </row>
    <row r="60" spans="2:8" ht="18" customHeight="1" x14ac:dyDescent="0.3">
      <c r="B60" s="150"/>
      <c r="C60" s="151"/>
      <c r="D60" s="178"/>
      <c r="E60" s="179"/>
      <c r="F60" s="72">
        <v>0</v>
      </c>
      <c r="G60" s="180"/>
      <c r="H60" s="181"/>
    </row>
    <row r="61" spans="2:8" ht="18" customHeight="1" x14ac:dyDescent="0.3">
      <c r="B61" s="189"/>
      <c r="C61" s="190"/>
      <c r="D61" s="164"/>
      <c r="E61" s="165"/>
      <c r="F61" s="70">
        <v>0</v>
      </c>
      <c r="G61" s="40"/>
      <c r="H61" s="27"/>
    </row>
    <row r="62" spans="2:8" ht="18" customHeight="1" x14ac:dyDescent="0.3">
      <c r="B62" s="189"/>
      <c r="C62" s="190"/>
      <c r="D62" s="164"/>
      <c r="E62" s="165"/>
      <c r="F62" s="70">
        <v>0</v>
      </c>
      <c r="G62" s="40"/>
      <c r="H62" s="27"/>
    </row>
    <row r="63" spans="2:8" ht="18" customHeight="1" x14ac:dyDescent="0.3">
      <c r="B63" s="189"/>
      <c r="C63" s="190"/>
      <c r="D63" s="164"/>
      <c r="E63" s="165"/>
      <c r="F63" s="70">
        <v>0</v>
      </c>
      <c r="G63" s="40"/>
      <c r="H63" s="27"/>
    </row>
    <row r="64" spans="2:8" ht="18" customHeight="1" x14ac:dyDescent="0.3">
      <c r="B64" s="189"/>
      <c r="C64" s="190"/>
      <c r="D64" s="164"/>
      <c r="E64" s="165"/>
      <c r="F64" s="70">
        <v>0</v>
      </c>
      <c r="G64" s="40"/>
      <c r="H64" s="27"/>
    </row>
    <row r="65" spans="2:9" ht="18" customHeight="1" x14ac:dyDescent="0.3">
      <c r="B65" s="189"/>
      <c r="C65" s="190"/>
      <c r="D65" s="164"/>
      <c r="E65" s="165"/>
      <c r="F65" s="70">
        <v>0</v>
      </c>
      <c r="G65" s="40"/>
      <c r="H65" s="27"/>
    </row>
    <row r="66" spans="2:9" ht="18" customHeight="1" x14ac:dyDescent="0.3">
      <c r="B66" s="189"/>
      <c r="C66" s="190"/>
      <c r="D66" s="164"/>
      <c r="E66" s="165"/>
      <c r="F66" s="70">
        <v>0</v>
      </c>
      <c r="G66" s="40"/>
      <c r="H66" s="27"/>
    </row>
    <row r="67" spans="2:9" ht="18" customHeight="1" x14ac:dyDescent="0.3">
      <c r="B67" s="189"/>
      <c r="C67" s="190"/>
      <c r="D67" s="166"/>
      <c r="E67" s="167"/>
      <c r="F67" s="71">
        <v>0</v>
      </c>
      <c r="G67" s="41"/>
      <c r="H67" s="25"/>
    </row>
    <row r="68" spans="2:9" ht="14" x14ac:dyDescent="0.3">
      <c r="B68" s="20" t="s">
        <v>4</v>
      </c>
      <c r="C68" s="131"/>
      <c r="D68" s="117"/>
      <c r="E68" s="35"/>
      <c r="F68" s="47">
        <f>SUM(F58:F67)</f>
        <v>0</v>
      </c>
      <c r="G68" s="36"/>
      <c r="H68" s="19"/>
    </row>
    <row r="69" spans="2:9" ht="14" x14ac:dyDescent="0.3">
      <c r="B69" s="93" t="s">
        <v>35</v>
      </c>
      <c r="C69" s="130"/>
      <c r="D69" s="11"/>
      <c r="E69" s="59"/>
      <c r="F69" s="9" t="s">
        <v>17</v>
      </c>
      <c r="G69" s="51" t="s">
        <v>15</v>
      </c>
      <c r="H69" s="9" t="s">
        <v>6</v>
      </c>
    </row>
    <row r="70" spans="2:9" ht="18" customHeight="1" x14ac:dyDescent="0.3">
      <c r="B70" s="189"/>
      <c r="C70" s="190"/>
      <c r="D70" s="168"/>
      <c r="E70" s="169"/>
      <c r="F70" s="72">
        <v>0</v>
      </c>
      <c r="G70" s="42"/>
      <c r="H70" s="26"/>
    </row>
    <row r="71" spans="2:9" ht="18" customHeight="1" x14ac:dyDescent="0.3">
      <c r="B71" s="189"/>
      <c r="C71" s="190"/>
      <c r="D71" s="170"/>
      <c r="E71" s="171"/>
      <c r="F71" s="70">
        <v>0</v>
      </c>
      <c r="G71" s="43"/>
      <c r="H71" s="27"/>
    </row>
    <row r="72" spans="2:9" ht="18" customHeight="1" x14ac:dyDescent="0.3">
      <c r="B72" s="189"/>
      <c r="C72" s="190"/>
      <c r="D72" s="170"/>
      <c r="E72" s="171"/>
      <c r="F72" s="70">
        <v>0</v>
      </c>
      <c r="G72" s="43"/>
      <c r="H72" s="27"/>
    </row>
    <row r="73" spans="2:9" ht="18" customHeight="1" x14ac:dyDescent="0.3">
      <c r="B73" s="189"/>
      <c r="C73" s="190"/>
      <c r="D73" s="170"/>
      <c r="E73" s="171"/>
      <c r="F73" s="70">
        <v>0</v>
      </c>
      <c r="G73" s="43"/>
      <c r="H73" s="27"/>
    </row>
    <row r="74" spans="2:9" ht="18" customHeight="1" x14ac:dyDescent="0.3">
      <c r="B74" s="189"/>
      <c r="C74" s="190"/>
      <c r="D74" s="170"/>
      <c r="E74" s="171"/>
      <c r="F74" s="70">
        <v>0</v>
      </c>
      <c r="G74" s="43"/>
      <c r="H74" s="27"/>
    </row>
    <row r="75" spans="2:9" ht="18" customHeight="1" x14ac:dyDescent="0.3">
      <c r="B75" s="189"/>
      <c r="C75" s="190"/>
      <c r="D75" s="170"/>
      <c r="E75" s="171"/>
      <c r="F75" s="70">
        <v>0</v>
      </c>
      <c r="G75" s="43"/>
      <c r="H75" s="27"/>
    </row>
    <row r="76" spans="2:9" ht="18" customHeight="1" x14ac:dyDescent="0.3">
      <c r="B76" s="189"/>
      <c r="C76" s="190"/>
      <c r="D76" s="172"/>
      <c r="E76" s="173"/>
      <c r="F76" s="71">
        <v>0</v>
      </c>
      <c r="G76" s="44"/>
      <c r="H76" s="25"/>
    </row>
    <row r="77" spans="2:9" ht="14" x14ac:dyDescent="0.3">
      <c r="B77" s="20" t="s">
        <v>34</v>
      </c>
      <c r="C77" s="131"/>
      <c r="D77" s="118"/>
      <c r="E77" s="60"/>
      <c r="F77" s="61">
        <f>SUM(F70:F76)</f>
        <v>0</v>
      </c>
      <c r="G77" s="62"/>
      <c r="H77" s="63"/>
    </row>
    <row r="78" spans="2:9" ht="14" x14ac:dyDescent="0.3">
      <c r="B78" s="93" t="s">
        <v>46</v>
      </c>
      <c r="C78" s="130"/>
      <c r="D78" s="65"/>
      <c r="E78" s="66"/>
      <c r="F78" s="67"/>
      <c r="G78" s="68" t="s">
        <v>17</v>
      </c>
      <c r="H78" s="69" t="s">
        <v>6</v>
      </c>
      <c r="I78" s="64"/>
    </row>
    <row r="79" spans="2:9" ht="15.75" customHeight="1" x14ac:dyDescent="0.3">
      <c r="B79" s="189"/>
      <c r="C79" s="190"/>
      <c r="D79" s="170"/>
      <c r="E79" s="174"/>
      <c r="F79" s="70">
        <v>0</v>
      </c>
      <c r="G79" s="70"/>
      <c r="H79" s="27"/>
    </row>
    <row r="80" spans="2:9" ht="17.25" customHeight="1" x14ac:dyDescent="0.3">
      <c r="B80" s="189"/>
      <c r="C80" s="190"/>
      <c r="D80" s="175"/>
      <c r="E80" s="176"/>
      <c r="F80" s="70">
        <v>0</v>
      </c>
      <c r="G80" s="70"/>
      <c r="H80" s="74"/>
    </row>
    <row r="81" spans="2:8" ht="15.75" customHeight="1" x14ac:dyDescent="0.3">
      <c r="B81" s="189"/>
      <c r="C81" s="190"/>
      <c r="D81" s="175"/>
      <c r="E81" s="176"/>
      <c r="F81" s="70">
        <v>0</v>
      </c>
      <c r="G81" s="70">
        <v>0</v>
      </c>
      <c r="H81" s="74"/>
    </row>
    <row r="82" spans="2:8" ht="14" x14ac:dyDescent="0.3">
      <c r="B82" s="137" t="s">
        <v>25</v>
      </c>
      <c r="C82" s="145"/>
      <c r="D82" s="136"/>
      <c r="E82" s="60"/>
      <c r="F82" s="61"/>
      <c r="G82" s="22">
        <f>SUM(G79:G81)</f>
        <v>0</v>
      </c>
      <c r="H82" s="19"/>
    </row>
    <row r="83" spans="2:8" s="56" customFormat="1" ht="26.25" customHeight="1" x14ac:dyDescent="0.35">
      <c r="B83" s="138" t="s">
        <v>38</v>
      </c>
      <c r="C83" s="139"/>
      <c r="D83" s="12"/>
      <c r="E83" s="140"/>
      <c r="F83" s="141">
        <f>F31+F35+F45+F56+F68+F77</f>
        <v>0</v>
      </c>
      <c r="G83" s="2"/>
      <c r="H83" s="2"/>
    </row>
    <row r="84" spans="2:8" s="54" customFormat="1" ht="21" customHeight="1" x14ac:dyDescent="0.3">
      <c r="B84" s="146" t="s">
        <v>10</v>
      </c>
      <c r="C84" s="97"/>
      <c r="D84" s="12"/>
      <c r="E84" s="87">
        <f>IFERROR(F84/F83,)</f>
        <v>0</v>
      </c>
      <c r="F84" s="7">
        <f>SUM(G33+G34)</f>
        <v>0</v>
      </c>
      <c r="G84" s="2"/>
      <c r="H84" s="2"/>
    </row>
    <row r="85" spans="2:8" ht="21" customHeight="1" x14ac:dyDescent="0.3">
      <c r="B85" s="147" t="s">
        <v>11</v>
      </c>
      <c r="C85" s="98"/>
      <c r="D85" s="2"/>
      <c r="E85" s="73">
        <f>IFERROR(F85/F83,)</f>
        <v>0</v>
      </c>
      <c r="F85" s="7">
        <f>SUM(G8:G76)-F35+G82</f>
        <v>0</v>
      </c>
      <c r="G85" s="2"/>
      <c r="H85" s="2"/>
    </row>
    <row r="86" spans="2:8" s="2" customFormat="1" ht="6" customHeight="1" x14ac:dyDescent="0.3">
      <c r="B86" s="142"/>
      <c r="C86" s="86"/>
      <c r="E86" s="85"/>
      <c r="F86" s="143"/>
    </row>
    <row r="87" spans="2:8" ht="21" customHeight="1" x14ac:dyDescent="0.3">
      <c r="B87" s="148" t="s">
        <v>36</v>
      </c>
      <c r="C87" s="99"/>
      <c r="D87" s="6"/>
      <c r="E87" s="13"/>
      <c r="F87" s="16">
        <f>SUM(F83)-(F84+F85)</f>
        <v>0</v>
      </c>
      <c r="G87" s="2"/>
      <c r="H87" s="2"/>
    </row>
    <row r="88" spans="2:8" ht="21" customHeight="1" x14ac:dyDescent="0.3">
      <c r="B88" s="149" t="s">
        <v>45</v>
      </c>
      <c r="C88" s="100"/>
      <c r="D88" s="10"/>
      <c r="E88" s="14"/>
      <c r="F88" s="16">
        <f>IFERROR(F87/E4,)</f>
        <v>0</v>
      </c>
      <c r="G88" s="2"/>
      <c r="H88" s="2"/>
    </row>
    <row r="89" spans="2:8" ht="21" customHeight="1" x14ac:dyDescent="0.3">
      <c r="B89" s="101" t="s">
        <v>37</v>
      </c>
      <c r="C89" s="144"/>
      <c r="D89" s="104"/>
      <c r="E89" s="15"/>
      <c r="F89" s="16">
        <f>IFERROR(F88/E3*200,)</f>
        <v>0</v>
      </c>
      <c r="G89" s="2"/>
      <c r="H89" s="2"/>
    </row>
  </sheetData>
  <sheetProtection algorithmName="SHA-512" hashValue="R3QLig0qIOy8Szbu54okHv/mHmspegEktI/Gw3JThZjGhAAS1LamAneO5oSzR/98tJWmTpvs8COqIQaaZk9c2g==" saltValue="0QefhRPtPhGwqpFqO2lFng==" spinCount="100000" sheet="1" formatCells="0" selectLockedCells="1"/>
  <protectedRanges>
    <protectedRange sqref="B1:H1" name="Område1"/>
    <protectedRange sqref="B3:D6 F3:H6" name="Område2"/>
    <protectedRange sqref="F8:F35" name="Område3"/>
    <protectedRange sqref="B32:H32 B33:D33 F33:H33 B34:H36 B45:H46 D47:E55 B56:H56 D57:E67 B68:H69 D70:E76 B77:H78 D79:E81 B82:H82 B83:F89" name="Område4"/>
  </protectedRanges>
  <mergeCells count="55">
    <mergeCell ref="B40:C40"/>
    <mergeCell ref="B41:C41"/>
    <mergeCell ref="B50:C50"/>
    <mergeCell ref="B51:C51"/>
    <mergeCell ref="B13:C13"/>
    <mergeCell ref="B14:C14"/>
    <mergeCell ref="B21:C21"/>
    <mergeCell ref="B24:C24"/>
    <mergeCell ref="B49:C49"/>
    <mergeCell ref="B25:C25"/>
    <mergeCell ref="B22:C22"/>
    <mergeCell ref="B23:C23"/>
    <mergeCell ref="B11:C11"/>
    <mergeCell ref="B12:C12"/>
    <mergeCell ref="B76:C76"/>
    <mergeCell ref="B79:C79"/>
    <mergeCell ref="B80:C80"/>
    <mergeCell ref="B64:C64"/>
    <mergeCell ref="B65:C65"/>
    <mergeCell ref="B66:C66"/>
    <mergeCell ref="B67:C67"/>
    <mergeCell ref="B70:C70"/>
    <mergeCell ref="B55:C55"/>
    <mergeCell ref="B58:C58"/>
    <mergeCell ref="B61:C61"/>
    <mergeCell ref="B62:C62"/>
    <mergeCell ref="B63:C63"/>
    <mergeCell ref="B44:C44"/>
    <mergeCell ref="B81:C81"/>
    <mergeCell ref="B71:C71"/>
    <mergeCell ref="B72:C72"/>
    <mergeCell ref="B73:C73"/>
    <mergeCell ref="B74:C74"/>
    <mergeCell ref="B75:C75"/>
    <mergeCell ref="B52:C52"/>
    <mergeCell ref="B53:C53"/>
    <mergeCell ref="B54:C54"/>
    <mergeCell ref="B30:C30"/>
    <mergeCell ref="B6:C6"/>
    <mergeCell ref="B42:C42"/>
    <mergeCell ref="B43:C43"/>
    <mergeCell ref="B20:C20"/>
    <mergeCell ref="B26:C26"/>
    <mergeCell ref="B27:C27"/>
    <mergeCell ref="B28:C28"/>
    <mergeCell ref="B29:C29"/>
    <mergeCell ref="B15:C15"/>
    <mergeCell ref="B16:C16"/>
    <mergeCell ref="B17:C17"/>
    <mergeCell ref="B18:C18"/>
    <mergeCell ref="D2:F2"/>
    <mergeCell ref="G3:H4"/>
    <mergeCell ref="B7:C7"/>
    <mergeCell ref="B9:C9"/>
    <mergeCell ref="B10:C10"/>
  </mergeCells>
  <pageMargins left="0.7" right="0.7" top="0.75" bottom="0.75" header="0.3" footer="0.3"/>
  <pageSetup paperSize="9" scale="44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131E99F928244CB1752151BB0E16B1" ma:contentTypeVersion="11" ma:contentTypeDescription="Skapa ett nytt dokument." ma:contentTypeScope="" ma:versionID="2f7f24e36f1da0dcb849742e7b3044c8">
  <xsd:schema xmlns:xsd="http://www.w3.org/2001/XMLSchema" xmlns:xs="http://www.w3.org/2001/XMLSchema" xmlns:p="http://schemas.microsoft.com/office/2006/metadata/properties" xmlns:ns2="f7df708a-9e95-4857-b6ad-d7179bbf4d23" xmlns:ns3="60e5e0dc-54ea-4658-8cae-c18fbcd3cef8" targetNamespace="http://schemas.microsoft.com/office/2006/metadata/properties" ma:root="true" ma:fieldsID="e42bee923009dee81b846026ae079a62" ns2:_="" ns3:_="">
    <xsd:import namespace="f7df708a-9e95-4857-b6ad-d7179bbf4d23"/>
    <xsd:import namespace="60e5e0dc-54ea-4658-8cae-c18fbcd3ce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f708a-9e95-4857-b6ad-d7179bbf4d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5e0dc-54ea-4658-8cae-c18fbcd3cef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894404-B490-417C-89C7-8A5D7738389C}">
  <ds:schemaRefs>
    <ds:schemaRef ds:uri="http://purl.org/dc/terms/"/>
    <ds:schemaRef ds:uri="http://schemas.openxmlformats.org/package/2006/metadata/core-properties"/>
    <ds:schemaRef ds:uri="60e5e0dc-54ea-4658-8cae-c18fbcd3cef8"/>
    <ds:schemaRef ds:uri="http://schemas.microsoft.com/office/2006/documentManagement/types"/>
    <ds:schemaRef ds:uri="f7df708a-9e95-4857-b6ad-d7179bbf4d2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744B328-CDE6-41CE-B570-0F0D21B7A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df708a-9e95-4857-b6ad-d7179bbf4d23"/>
    <ds:schemaRef ds:uri="60e5e0dc-54ea-4658-8cae-c18fbcd3ce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397FEB-9175-41B0-B323-25B99955CE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för en omgång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heinz.glockler</dc:creator>
  <cp:lastModifiedBy>Anna Welin</cp:lastModifiedBy>
  <cp:lastPrinted>2020-06-22T13:09:44Z</cp:lastPrinted>
  <dcterms:created xsi:type="dcterms:W3CDTF">2011-02-08T17:30:40Z</dcterms:created>
  <dcterms:modified xsi:type="dcterms:W3CDTF">2022-03-18T12:40:16Z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0x010100F0131E99F928244CB1752151BB0E16B1</vt:lpwstr>
  </property>
</Properties>
</file>