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tables/table1.xml" ContentType="application/vnd.openxmlformats-officedocument.spreadsheetml.table+xml"/>
  <Override PartName="/xl/slicers/slicer1.xml" ContentType="application/vnd.ms-excel.slicer+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https://myhse-my.sharepoint.com/personal/marie_troje_myh_se/Documents/Skrivbordet/SVV MARS/"/>
    </mc:Choice>
  </mc:AlternateContent>
  <xr:revisionPtr revIDLastSave="0" documentId="8_{551C6080-8D87-4CDC-9FB2-C5CCB2816F5C}" xr6:coauthVersionLast="47" xr6:coauthVersionMax="47" xr10:uidLastSave="{00000000-0000-0000-0000-000000000000}"/>
  <bookViews>
    <workbookView xWindow="-110" yWindow="-110" windowWidth="19420" windowHeight="11500" tabRatio="1000" xr2:uid="{00000000-000D-0000-FFFF-FFFF00000000}"/>
  </bookViews>
  <sheets>
    <sheet name="Instruktion " sheetId="32" r:id="rId1"/>
    <sheet name="Genomströmning" sheetId="35" r:id="rId2"/>
    <sheet name="Inför start" sheetId="22" r:id="rId3"/>
    <sheet name="Syfte" sheetId="24" r:id="rId4"/>
    <sheet name="Arbetslivsanknytning" sheetId="27" r:id="rId5"/>
    <sheet name="Ledningsgrupp" sheetId="23" r:id="rId6"/>
    <sheet name="Kvalitetsarbete" sheetId="26" r:id="rId7"/>
    <sheet name="Planering, organisering ..." sheetId="30" r:id="rId8"/>
    <sheet name="Lärande och undervisning" sheetId="25" r:id="rId9"/>
    <sheet name="  LIA  " sheetId="29" r:id="rId10"/>
    <sheet name="Sammanfattning" sheetId="31" r:id="rId11"/>
    <sheet name="Handlingsplan" sheetId="33" r:id="rId12"/>
    <sheet name="Data" sheetId="14" state="hidden" r:id="rId13"/>
  </sheets>
  <definedNames>
    <definedName name="_xlnm._FilterDatabase" localSheetId="11" hidden="1">Handlingsplan!$A$17:$D$42</definedName>
    <definedName name="_xlnm.Print_Area" localSheetId="9">'  LIA  '!$B$2:$D$49</definedName>
    <definedName name="_xlnm.Print_Area" localSheetId="4">Arbetslivsanknytning!$B$2:$D$33</definedName>
    <definedName name="_xlnm.Print_Area" localSheetId="1">Genomströmning!$O$8:$AF$38</definedName>
    <definedName name="_xlnm.Print_Area" localSheetId="11">Tabell2[[#All],[Områdesdel]:[Övriga kommentarer]]</definedName>
    <definedName name="_xlnm.Print_Area" localSheetId="2">'Inför start'!$B$2:$D$41</definedName>
    <definedName name="_xlnm.Print_Area" localSheetId="0">'Instruktion '!$B$2:$D$51</definedName>
    <definedName name="_xlnm.Print_Area" localSheetId="6">Kvalitetsarbete!$B$2:$D$50</definedName>
    <definedName name="_xlnm.Print_Area" localSheetId="5">Ledningsgrupp!$B$2:$D$41</definedName>
    <definedName name="_xlnm.Print_Area" localSheetId="8">'Lärande och undervisning'!$B$2:$D$43</definedName>
    <definedName name="_xlnm.Print_Area" localSheetId="7">'Planering, organisering ...'!$B$2:$D$61</definedName>
    <definedName name="_xlnm.Print_Area" localSheetId="10">Sammanfattning!$B$2:$F$26</definedName>
    <definedName name="_xlnm.Print_Area" localSheetId="3">Syfte!$B$2:$D$36</definedName>
    <definedName name="_xlnm.Print_Titles" localSheetId="11">Handlingsplan!$A:$A,Handlingsplan!$17:$17</definedName>
    <definedName name="Utsnitt_Prioritet">#N/A</definedName>
    <definedName name="Utsnitt_Svar">#N/A</definedName>
    <definedName name="Utsnitt_Visa_Planerade_åtgärder">#N/A</definedName>
  </definedNames>
  <calcPr calcId="191028"/>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14"/>
        <x14:slicerCache r:id="rId15"/>
        <x14:slicerCache r:id="rId16"/>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9" i="33" l="1"/>
  <c r="D87" i="33"/>
  <c r="D148" i="33"/>
  <c r="C140" i="33"/>
  <c r="D140" i="33"/>
  <c r="M140" i="33" s="1"/>
  <c r="B57" i="33"/>
  <c r="B58" i="33"/>
  <c r="B59" i="33"/>
  <c r="B60" i="33"/>
  <c r="B140" i="33"/>
  <c r="A140" i="33"/>
  <c r="F11" i="31"/>
  <c r="F15" i="31"/>
  <c r="F10" i="31"/>
  <c r="E51" i="35" l="1"/>
  <c r="D10" i="31"/>
  <c r="B89" i="33"/>
  <c r="B87" i="33"/>
  <c r="D88" i="33"/>
  <c r="M88" i="33" s="1"/>
  <c r="C88" i="33"/>
  <c r="B88" i="33"/>
  <c r="A88" i="33"/>
  <c r="M87" i="33"/>
  <c r="C87" i="33"/>
  <c r="A87" i="33"/>
  <c r="D52" i="35" l="1"/>
  <c r="C18" i="33"/>
  <c r="C19" i="33"/>
  <c r="C185" i="33"/>
  <c r="C186" i="33"/>
  <c r="C187" i="33"/>
  <c r="C188" i="33"/>
  <c r="C189" i="33"/>
  <c r="C190" i="33"/>
  <c r="C184" i="33"/>
  <c r="C175" i="33"/>
  <c r="C176" i="33"/>
  <c r="C177" i="33"/>
  <c r="C178" i="33"/>
  <c r="C179" i="33"/>
  <c r="C180" i="33"/>
  <c r="C181" i="33"/>
  <c r="C182" i="33"/>
  <c r="C183" i="33"/>
  <c r="C174" i="33"/>
  <c r="C166" i="33"/>
  <c r="C167" i="33"/>
  <c r="C168" i="33"/>
  <c r="C169" i="33"/>
  <c r="C170" i="33"/>
  <c r="C171" i="33"/>
  <c r="C172" i="33"/>
  <c r="C173" i="33"/>
  <c r="C165" i="33"/>
  <c r="C159" i="33"/>
  <c r="C160" i="33"/>
  <c r="C161" i="33"/>
  <c r="C162" i="33"/>
  <c r="C163" i="33"/>
  <c r="C164" i="33"/>
  <c r="C158" i="33"/>
  <c r="C157" i="33"/>
  <c r="C156" i="33"/>
  <c r="C155" i="33"/>
  <c r="C154" i="33"/>
  <c r="C153" i="33"/>
  <c r="C152" i="33"/>
  <c r="C151" i="33"/>
  <c r="C150" i="33"/>
  <c r="C149" i="33"/>
  <c r="C148" i="33"/>
  <c r="C145" i="33"/>
  <c r="C146" i="33"/>
  <c r="C147" i="33"/>
  <c r="C144" i="33"/>
  <c r="C136" i="33"/>
  <c r="C137" i="33"/>
  <c r="C138" i="33"/>
  <c r="C139" i="33"/>
  <c r="C141" i="33"/>
  <c r="C142" i="33"/>
  <c r="C143" i="33"/>
  <c r="C135" i="33"/>
  <c r="C128" i="33"/>
  <c r="C129" i="33"/>
  <c r="C130" i="33"/>
  <c r="C131" i="33"/>
  <c r="C132" i="33"/>
  <c r="C133" i="33"/>
  <c r="C134" i="33"/>
  <c r="C127" i="33"/>
  <c r="C119" i="33"/>
  <c r="C120" i="33"/>
  <c r="C121" i="33"/>
  <c r="C122" i="33"/>
  <c r="C123" i="33"/>
  <c r="C124" i="33"/>
  <c r="C125" i="33"/>
  <c r="C126" i="33"/>
  <c r="C118" i="33"/>
  <c r="C115" i="33"/>
  <c r="C116" i="33"/>
  <c r="C117" i="33"/>
  <c r="C114" i="33"/>
  <c r="C111" i="33"/>
  <c r="C112" i="33"/>
  <c r="C113" i="33"/>
  <c r="C110" i="33"/>
  <c r="C103" i="33"/>
  <c r="C104" i="33"/>
  <c r="C105" i="33"/>
  <c r="C106" i="33"/>
  <c r="C107" i="33"/>
  <c r="C108" i="33"/>
  <c r="C109" i="33"/>
  <c r="C102" i="33"/>
  <c r="C92" i="33"/>
  <c r="C93" i="33"/>
  <c r="C94" i="33"/>
  <c r="C95" i="33"/>
  <c r="C96" i="33"/>
  <c r="C97" i="33"/>
  <c r="C98" i="33"/>
  <c r="C99" i="33"/>
  <c r="C100" i="33"/>
  <c r="C101" i="33"/>
  <c r="C91" i="33"/>
  <c r="C81" i="33"/>
  <c r="C82" i="33"/>
  <c r="C83" i="33"/>
  <c r="C84" i="33"/>
  <c r="C85" i="33"/>
  <c r="C86" i="33"/>
  <c r="C89" i="33"/>
  <c r="C90" i="33"/>
  <c r="C80" i="33"/>
  <c r="C72" i="33"/>
  <c r="C73" i="33"/>
  <c r="C74" i="33"/>
  <c r="C75" i="33"/>
  <c r="C76" i="33"/>
  <c r="C77" i="33"/>
  <c r="C78" i="33"/>
  <c r="C79" i="33"/>
  <c r="C71" i="33"/>
  <c r="C67" i="33"/>
  <c r="C68" i="33"/>
  <c r="C69" i="33"/>
  <c r="C70" i="33"/>
  <c r="C66" i="33"/>
  <c r="C62" i="33"/>
  <c r="C63" i="33"/>
  <c r="C64" i="33"/>
  <c r="C65" i="33"/>
  <c r="C61" i="33"/>
  <c r="C58" i="33"/>
  <c r="C59" i="33"/>
  <c r="C60" i="33"/>
  <c r="C57" i="33"/>
  <c r="C51" i="33"/>
  <c r="C52" i="33"/>
  <c r="C53" i="33"/>
  <c r="C54" i="33"/>
  <c r="C55" i="33"/>
  <c r="C56" i="33"/>
  <c r="C50" i="33"/>
  <c r="C48" i="33"/>
  <c r="C49" i="33"/>
  <c r="C47" i="33"/>
  <c r="C42" i="33"/>
  <c r="C43" i="33"/>
  <c r="C44" i="33"/>
  <c r="C45" i="33"/>
  <c r="C46" i="33"/>
  <c r="C41" i="33"/>
  <c r="C38" i="33"/>
  <c r="C39" i="33"/>
  <c r="C40" i="33"/>
  <c r="C37" i="33"/>
  <c r="C36" i="33"/>
  <c r="C35" i="33"/>
  <c r="C34" i="33"/>
  <c r="C33" i="33"/>
  <c r="C32" i="33"/>
  <c r="C31" i="33"/>
  <c r="C30" i="33"/>
  <c r="C29" i="33"/>
  <c r="C28" i="33"/>
  <c r="C27" i="33"/>
  <c r="C26" i="33"/>
  <c r="C25" i="33"/>
  <c r="C24" i="33"/>
  <c r="C23" i="33"/>
  <c r="C20" i="33"/>
  <c r="C21" i="33"/>
  <c r="C22" i="33"/>
  <c r="D18" i="33"/>
  <c r="M18" i="33" s="1"/>
  <c r="D19" i="33"/>
  <c r="M19" i="33" s="1"/>
  <c r="D20" i="33"/>
  <c r="M20" i="33" s="1"/>
  <c r="D21" i="33"/>
  <c r="M21" i="33" s="1"/>
  <c r="D22" i="33"/>
  <c r="M22" i="33" s="1"/>
  <c r="D23" i="33"/>
  <c r="M23" i="33" s="1"/>
  <c r="D24" i="33"/>
  <c r="M24" i="33" s="1"/>
  <c r="D25" i="33"/>
  <c r="M25" i="33" s="1"/>
  <c r="D26" i="33"/>
  <c r="M26" i="33" s="1"/>
  <c r="D27" i="33"/>
  <c r="M27" i="33" s="1"/>
  <c r="D28" i="33"/>
  <c r="M28" i="33" s="1"/>
  <c r="D29" i="33"/>
  <c r="M29" i="33" s="1"/>
  <c r="D30" i="33"/>
  <c r="M30" i="33" s="1"/>
  <c r="D31" i="33"/>
  <c r="M31" i="33" s="1"/>
  <c r="D32" i="33"/>
  <c r="M32" i="33" s="1"/>
  <c r="D33" i="33"/>
  <c r="M33" i="33" s="1"/>
  <c r="D34" i="33"/>
  <c r="M34" i="33" s="1"/>
  <c r="D35" i="33"/>
  <c r="M35" i="33" s="1"/>
  <c r="D36" i="33"/>
  <c r="M36" i="33" s="1"/>
  <c r="D37" i="33"/>
  <c r="M37" i="33" s="1"/>
  <c r="D38" i="33"/>
  <c r="M38" i="33" s="1"/>
  <c r="D39" i="33"/>
  <c r="M39" i="33" s="1"/>
  <c r="D40" i="33"/>
  <c r="M40" i="33" s="1"/>
  <c r="D41" i="33"/>
  <c r="M41" i="33" s="1"/>
  <c r="D42" i="33"/>
  <c r="M42" i="33" s="1"/>
  <c r="D43" i="33"/>
  <c r="M43" i="33" s="1"/>
  <c r="D44" i="33"/>
  <c r="M44" i="33" s="1"/>
  <c r="D45" i="33"/>
  <c r="M45" i="33" s="1"/>
  <c r="D46" i="33"/>
  <c r="M46" i="33" s="1"/>
  <c r="D47" i="33"/>
  <c r="M47" i="33" s="1"/>
  <c r="D48" i="33"/>
  <c r="M48" i="33" s="1"/>
  <c r="D49" i="33"/>
  <c r="M49" i="33" s="1"/>
  <c r="D50" i="33"/>
  <c r="M50" i="33" s="1"/>
  <c r="D51" i="33"/>
  <c r="M51" i="33" s="1"/>
  <c r="D52" i="33"/>
  <c r="M52" i="33" s="1"/>
  <c r="D53" i="33"/>
  <c r="M53" i="33" s="1"/>
  <c r="D54" i="33"/>
  <c r="M54" i="33" s="1"/>
  <c r="D55" i="33"/>
  <c r="M55" i="33" s="1"/>
  <c r="D56" i="33"/>
  <c r="M56" i="33" s="1"/>
  <c r="D57" i="33"/>
  <c r="M57" i="33" s="1"/>
  <c r="D58" i="33"/>
  <c r="M58" i="33" s="1"/>
  <c r="D59" i="33"/>
  <c r="M59" i="33" s="1"/>
  <c r="D60" i="33"/>
  <c r="M60" i="33" s="1"/>
  <c r="D61" i="33"/>
  <c r="M61" i="33" s="1"/>
  <c r="D62" i="33"/>
  <c r="M62" i="33" s="1"/>
  <c r="D63" i="33"/>
  <c r="M63" i="33" s="1"/>
  <c r="D64" i="33"/>
  <c r="M64" i="33" s="1"/>
  <c r="D65" i="33"/>
  <c r="M65" i="33" s="1"/>
  <c r="D66" i="33"/>
  <c r="M66" i="33" s="1"/>
  <c r="D67" i="33"/>
  <c r="M67" i="33" s="1"/>
  <c r="D68" i="33"/>
  <c r="M68" i="33" s="1"/>
  <c r="D69" i="33"/>
  <c r="M69" i="33" s="1"/>
  <c r="D70" i="33"/>
  <c r="M70" i="33" s="1"/>
  <c r="D71" i="33"/>
  <c r="M71" i="33" s="1"/>
  <c r="D72" i="33"/>
  <c r="M72" i="33" s="1"/>
  <c r="D73" i="33"/>
  <c r="M73" i="33" s="1"/>
  <c r="D74" i="33"/>
  <c r="M74" i="33" s="1"/>
  <c r="D75" i="33"/>
  <c r="M75" i="33" s="1"/>
  <c r="D76" i="33"/>
  <c r="M76" i="33" s="1"/>
  <c r="D77" i="33"/>
  <c r="M77" i="33" s="1"/>
  <c r="D78" i="33"/>
  <c r="M78" i="33" s="1"/>
  <c r="D79" i="33"/>
  <c r="M79" i="33" s="1"/>
  <c r="D80" i="33"/>
  <c r="M80" i="33" s="1"/>
  <c r="D81" i="33"/>
  <c r="M81" i="33" s="1"/>
  <c r="D82" i="33"/>
  <c r="M82" i="33" s="1"/>
  <c r="D83" i="33"/>
  <c r="M83" i="33" s="1"/>
  <c r="D84" i="33"/>
  <c r="M84" i="33" s="1"/>
  <c r="D85" i="33"/>
  <c r="M85" i="33" s="1"/>
  <c r="D86" i="33"/>
  <c r="M86" i="33" s="1"/>
  <c r="M89" i="33"/>
  <c r="D90" i="33"/>
  <c r="M90" i="33" s="1"/>
  <c r="D91" i="33"/>
  <c r="M91" i="33" s="1"/>
  <c r="D92" i="33"/>
  <c r="M92" i="33" s="1"/>
  <c r="D93" i="33"/>
  <c r="M93" i="33" s="1"/>
  <c r="D94" i="33"/>
  <c r="M94" i="33" s="1"/>
  <c r="D95" i="33"/>
  <c r="M95" i="33" s="1"/>
  <c r="D96" i="33"/>
  <c r="M96" i="33" s="1"/>
  <c r="D97" i="33"/>
  <c r="M97" i="33" s="1"/>
  <c r="D98" i="33"/>
  <c r="M98" i="33" s="1"/>
  <c r="D99" i="33"/>
  <c r="M99" i="33" s="1"/>
  <c r="D100" i="33"/>
  <c r="M100" i="33" s="1"/>
  <c r="D101" i="33"/>
  <c r="M101" i="33" s="1"/>
  <c r="D102" i="33"/>
  <c r="M102" i="33" s="1"/>
  <c r="D103" i="33"/>
  <c r="M103" i="33" s="1"/>
  <c r="D104" i="33"/>
  <c r="M104" i="33" s="1"/>
  <c r="D105" i="33"/>
  <c r="M105" i="33" s="1"/>
  <c r="D106" i="33"/>
  <c r="M106" i="33" s="1"/>
  <c r="D107" i="33"/>
  <c r="M107" i="33" s="1"/>
  <c r="D108" i="33"/>
  <c r="M108" i="33" s="1"/>
  <c r="D109" i="33"/>
  <c r="M109" i="33" s="1"/>
  <c r="D110" i="33"/>
  <c r="M110" i="33" s="1"/>
  <c r="D111" i="33"/>
  <c r="M111" i="33" s="1"/>
  <c r="D112" i="33"/>
  <c r="M112" i="33" s="1"/>
  <c r="D113" i="33"/>
  <c r="M113" i="33" s="1"/>
  <c r="D114" i="33"/>
  <c r="M114" i="33" s="1"/>
  <c r="D115" i="33"/>
  <c r="M115" i="33" s="1"/>
  <c r="D116" i="33"/>
  <c r="M116" i="33" s="1"/>
  <c r="D117" i="33"/>
  <c r="M117" i="33" s="1"/>
  <c r="D118" i="33"/>
  <c r="M118" i="33" s="1"/>
  <c r="D119" i="33"/>
  <c r="M119" i="33" s="1"/>
  <c r="D120" i="33"/>
  <c r="M120" i="33" s="1"/>
  <c r="D121" i="33"/>
  <c r="M121" i="33" s="1"/>
  <c r="D122" i="33"/>
  <c r="M122" i="33" s="1"/>
  <c r="D123" i="33"/>
  <c r="M123" i="33" s="1"/>
  <c r="D124" i="33"/>
  <c r="M124" i="33" s="1"/>
  <c r="D125" i="33"/>
  <c r="M125" i="33" s="1"/>
  <c r="D126" i="33"/>
  <c r="M126" i="33" s="1"/>
  <c r="D127" i="33"/>
  <c r="M127" i="33" s="1"/>
  <c r="D128" i="33"/>
  <c r="M128" i="33" s="1"/>
  <c r="D129" i="33"/>
  <c r="M129" i="33" s="1"/>
  <c r="D130" i="33"/>
  <c r="M130" i="33" s="1"/>
  <c r="D131" i="33"/>
  <c r="M131" i="33" s="1"/>
  <c r="D132" i="33"/>
  <c r="M132" i="33" s="1"/>
  <c r="D133" i="33"/>
  <c r="M133" i="33" s="1"/>
  <c r="D134" i="33"/>
  <c r="M134" i="33" s="1"/>
  <c r="D135" i="33"/>
  <c r="M135" i="33" s="1"/>
  <c r="D136" i="33"/>
  <c r="M136" i="33" s="1"/>
  <c r="D137" i="33"/>
  <c r="M137" i="33" s="1"/>
  <c r="D138" i="33"/>
  <c r="M138" i="33" s="1"/>
  <c r="D139" i="33"/>
  <c r="M139" i="33" s="1"/>
  <c r="D141" i="33"/>
  <c r="M141" i="33" s="1"/>
  <c r="D142" i="33"/>
  <c r="M142" i="33" s="1"/>
  <c r="D143" i="33"/>
  <c r="M143" i="33" s="1"/>
  <c r="D144" i="33"/>
  <c r="M144" i="33" s="1"/>
  <c r="D145" i="33"/>
  <c r="M145" i="33" s="1"/>
  <c r="D146" i="33"/>
  <c r="M146" i="33" s="1"/>
  <c r="D147" i="33"/>
  <c r="M147" i="33" s="1"/>
  <c r="D149" i="33"/>
  <c r="M149" i="33" s="1"/>
  <c r="D150" i="33"/>
  <c r="M150" i="33" s="1"/>
  <c r="D151" i="33"/>
  <c r="M151" i="33" s="1"/>
  <c r="D152" i="33"/>
  <c r="M152" i="33" s="1"/>
  <c r="D153" i="33"/>
  <c r="M153" i="33" s="1"/>
  <c r="D154" i="33"/>
  <c r="M154" i="33" s="1"/>
  <c r="D155" i="33"/>
  <c r="M155" i="33" s="1"/>
  <c r="D156" i="33"/>
  <c r="M156" i="33" s="1"/>
  <c r="D157" i="33"/>
  <c r="M157" i="33" s="1"/>
  <c r="D158" i="33"/>
  <c r="M158" i="33" s="1"/>
  <c r="D159" i="33"/>
  <c r="M159" i="33" s="1"/>
  <c r="D160" i="33"/>
  <c r="M160" i="33" s="1"/>
  <c r="D161" i="33"/>
  <c r="M161" i="33" s="1"/>
  <c r="D162" i="33"/>
  <c r="M162" i="33" s="1"/>
  <c r="D163" i="33"/>
  <c r="M163" i="33" s="1"/>
  <c r="D164" i="33"/>
  <c r="M164" i="33" s="1"/>
  <c r="D165" i="33"/>
  <c r="M165" i="33" s="1"/>
  <c r="D166" i="33"/>
  <c r="M166" i="33" s="1"/>
  <c r="D167" i="33"/>
  <c r="M167" i="33" s="1"/>
  <c r="D168" i="33"/>
  <c r="M168" i="33" s="1"/>
  <c r="D169" i="33"/>
  <c r="M169" i="33" s="1"/>
  <c r="D170" i="33"/>
  <c r="M170" i="33" s="1"/>
  <c r="D171" i="33"/>
  <c r="M171" i="33" s="1"/>
  <c r="D172" i="33"/>
  <c r="M172" i="33" s="1"/>
  <c r="D173" i="33"/>
  <c r="M173" i="33" s="1"/>
  <c r="D174" i="33"/>
  <c r="M174" i="33" s="1"/>
  <c r="D175" i="33"/>
  <c r="M175" i="33" s="1"/>
  <c r="D176" i="33"/>
  <c r="M176" i="33" s="1"/>
  <c r="D177" i="33"/>
  <c r="M177" i="33" s="1"/>
  <c r="D178" i="33"/>
  <c r="M178" i="33" s="1"/>
  <c r="D179" i="33"/>
  <c r="M179" i="33" s="1"/>
  <c r="D180" i="33"/>
  <c r="M180" i="33" s="1"/>
  <c r="D181" i="33"/>
  <c r="M181" i="33" s="1"/>
  <c r="D182" i="33"/>
  <c r="M182" i="33" s="1"/>
  <c r="D183" i="33"/>
  <c r="M183" i="33" s="1"/>
  <c r="D184" i="33"/>
  <c r="M184" i="33" s="1"/>
  <c r="D185" i="33"/>
  <c r="M185" i="33" s="1"/>
  <c r="D186" i="33"/>
  <c r="M186" i="33" s="1"/>
  <c r="D187" i="33"/>
  <c r="M187" i="33" s="1"/>
  <c r="D188" i="33"/>
  <c r="M188" i="33" s="1"/>
  <c r="D189" i="33"/>
  <c r="M189" i="33" s="1"/>
  <c r="D190" i="33"/>
  <c r="M190" i="33" s="1"/>
  <c r="B190" i="33"/>
  <c r="B189" i="33"/>
  <c r="B188" i="33"/>
  <c r="B187" i="33"/>
  <c r="B186" i="33"/>
  <c r="B185" i="33"/>
  <c r="B184" i="33"/>
  <c r="B183" i="33"/>
  <c r="B182" i="33"/>
  <c r="B181" i="33"/>
  <c r="B180" i="33"/>
  <c r="B179" i="33"/>
  <c r="B178" i="33"/>
  <c r="B177" i="33"/>
  <c r="B176" i="33"/>
  <c r="B175" i="33"/>
  <c r="B173" i="33"/>
  <c r="B172" i="33"/>
  <c r="B171" i="33"/>
  <c r="B170" i="33"/>
  <c r="B169" i="33"/>
  <c r="B168" i="33"/>
  <c r="B167" i="33"/>
  <c r="B166" i="33"/>
  <c r="B165" i="33"/>
  <c r="B164" i="33"/>
  <c r="B163" i="33"/>
  <c r="B162" i="33"/>
  <c r="B161" i="33"/>
  <c r="B160" i="33"/>
  <c r="B159" i="33"/>
  <c r="B158" i="33"/>
  <c r="B157" i="33"/>
  <c r="B156" i="33"/>
  <c r="B155" i="33"/>
  <c r="B154" i="33"/>
  <c r="B153" i="33"/>
  <c r="B152" i="33"/>
  <c r="B151" i="33"/>
  <c r="B150" i="33"/>
  <c r="B149" i="33"/>
  <c r="B147" i="33"/>
  <c r="B146" i="33"/>
  <c r="B145" i="33"/>
  <c r="B144" i="33"/>
  <c r="B143" i="33"/>
  <c r="B142" i="33"/>
  <c r="B141" i="33"/>
  <c r="B139" i="33"/>
  <c r="B138" i="33"/>
  <c r="B137" i="33"/>
  <c r="B136" i="33"/>
  <c r="B135" i="33"/>
  <c r="B134" i="33"/>
  <c r="B133" i="33"/>
  <c r="B132" i="33"/>
  <c r="B131" i="33"/>
  <c r="B130" i="33"/>
  <c r="B129" i="33"/>
  <c r="B128" i="33"/>
  <c r="B127" i="33"/>
  <c r="B126" i="33"/>
  <c r="B125" i="33"/>
  <c r="B124" i="33"/>
  <c r="B123" i="33"/>
  <c r="B122" i="33"/>
  <c r="B121" i="33"/>
  <c r="B120" i="33"/>
  <c r="B119" i="33"/>
  <c r="B118" i="33"/>
  <c r="B117" i="33"/>
  <c r="B116" i="33"/>
  <c r="B115" i="33"/>
  <c r="B113" i="33"/>
  <c r="B112" i="33"/>
  <c r="B111" i="33"/>
  <c r="B110" i="33"/>
  <c r="B109" i="33"/>
  <c r="B108" i="33"/>
  <c r="B107" i="33"/>
  <c r="B106" i="33"/>
  <c r="B105" i="33"/>
  <c r="B104" i="33"/>
  <c r="B103" i="33"/>
  <c r="B102" i="33"/>
  <c r="B101" i="33"/>
  <c r="B100" i="33"/>
  <c r="B99" i="33"/>
  <c r="B98" i="33"/>
  <c r="B97" i="33"/>
  <c r="B96" i="33"/>
  <c r="B95" i="33"/>
  <c r="B94" i="33"/>
  <c r="B93" i="33"/>
  <c r="B92" i="33"/>
  <c r="B90" i="33"/>
  <c r="B86" i="33"/>
  <c r="B85" i="33"/>
  <c r="B84" i="33"/>
  <c r="B83" i="33"/>
  <c r="B82" i="33"/>
  <c r="B81" i="33"/>
  <c r="B80" i="33"/>
  <c r="B79" i="33"/>
  <c r="B78" i="33"/>
  <c r="B77" i="33"/>
  <c r="B76" i="33"/>
  <c r="B75" i="33"/>
  <c r="B74" i="33"/>
  <c r="B73" i="33"/>
  <c r="B72" i="33"/>
  <c r="B71" i="33"/>
  <c r="B70" i="33"/>
  <c r="B69" i="33"/>
  <c r="B68" i="33"/>
  <c r="B67" i="33"/>
  <c r="B66" i="33"/>
  <c r="B65" i="33"/>
  <c r="B64" i="33"/>
  <c r="B63" i="33"/>
  <c r="B62" i="33"/>
  <c r="B56" i="33"/>
  <c r="B55" i="33"/>
  <c r="B54" i="33"/>
  <c r="B53" i="33"/>
  <c r="B52" i="33"/>
  <c r="B51" i="33"/>
  <c r="B49" i="33"/>
  <c r="B48" i="33"/>
  <c r="B47" i="33"/>
  <c r="B46" i="33"/>
  <c r="B45" i="33"/>
  <c r="B44" i="33"/>
  <c r="B43" i="33"/>
  <c r="B42" i="33"/>
  <c r="B41" i="33"/>
  <c r="B40" i="33"/>
  <c r="B39" i="33"/>
  <c r="B38" i="33"/>
  <c r="B36" i="33"/>
  <c r="B35" i="33"/>
  <c r="B34" i="33"/>
  <c r="B33" i="33"/>
  <c r="B32" i="33"/>
  <c r="B31" i="33"/>
  <c r="B30" i="33"/>
  <c r="B29" i="33"/>
  <c r="B28" i="33"/>
  <c r="B27" i="33"/>
  <c r="B26" i="33"/>
  <c r="B25" i="33"/>
  <c r="B24" i="33"/>
  <c r="B23" i="33"/>
  <c r="A190" i="33"/>
  <c r="A189" i="33"/>
  <c r="A188" i="33"/>
  <c r="A187" i="33"/>
  <c r="A186" i="33"/>
  <c r="A185" i="33"/>
  <c r="A184" i="33"/>
  <c r="A183" i="33"/>
  <c r="A182" i="33"/>
  <c r="A181" i="33"/>
  <c r="A180" i="33"/>
  <c r="A179" i="33"/>
  <c r="A178" i="33"/>
  <c r="A177" i="33"/>
  <c r="A176" i="33"/>
  <c r="A175" i="33"/>
  <c r="A173" i="33"/>
  <c r="A172" i="33"/>
  <c r="A171" i="33"/>
  <c r="A170" i="33"/>
  <c r="A169" i="33"/>
  <c r="A168" i="33"/>
  <c r="A167" i="33"/>
  <c r="A166" i="33"/>
  <c r="A165" i="33"/>
  <c r="A164" i="33"/>
  <c r="A163" i="33"/>
  <c r="A162" i="33"/>
  <c r="A161" i="33"/>
  <c r="A160" i="33"/>
  <c r="A159" i="33"/>
  <c r="A158" i="33"/>
  <c r="A157" i="33"/>
  <c r="A156" i="33"/>
  <c r="A155" i="33"/>
  <c r="A154" i="33"/>
  <c r="A153" i="33"/>
  <c r="A152" i="33"/>
  <c r="A151" i="33"/>
  <c r="A150" i="33"/>
  <c r="A149" i="33"/>
  <c r="A147" i="33"/>
  <c r="A146" i="33"/>
  <c r="A145" i="33"/>
  <c r="A144" i="33"/>
  <c r="A143" i="33"/>
  <c r="A142" i="33"/>
  <c r="A141" i="33"/>
  <c r="A139" i="33"/>
  <c r="A138" i="33"/>
  <c r="A137" i="33"/>
  <c r="A136" i="33"/>
  <c r="A135" i="33"/>
  <c r="A134" i="33"/>
  <c r="A133" i="33"/>
  <c r="A132" i="33"/>
  <c r="A131" i="33"/>
  <c r="A130" i="33"/>
  <c r="A129" i="33"/>
  <c r="A128" i="33"/>
  <c r="A127" i="33"/>
  <c r="A126" i="33"/>
  <c r="A125" i="33"/>
  <c r="A124" i="33"/>
  <c r="A123" i="33"/>
  <c r="A122" i="33"/>
  <c r="A121" i="33"/>
  <c r="A120" i="33"/>
  <c r="A119" i="33"/>
  <c r="A118" i="33"/>
  <c r="A117" i="33"/>
  <c r="A116" i="33"/>
  <c r="A115" i="33"/>
  <c r="A113" i="33"/>
  <c r="A112" i="33"/>
  <c r="A111" i="33"/>
  <c r="A110" i="33"/>
  <c r="A109" i="33"/>
  <c r="A108" i="33"/>
  <c r="A107" i="33"/>
  <c r="A106" i="33"/>
  <c r="A105" i="33"/>
  <c r="A104" i="33"/>
  <c r="A103" i="33"/>
  <c r="A101" i="33"/>
  <c r="A90" i="33"/>
  <c r="A89" i="33"/>
  <c r="A86" i="33"/>
  <c r="A85" i="33"/>
  <c r="A84" i="33"/>
  <c r="A83" i="33"/>
  <c r="A82" i="33"/>
  <c r="A81" i="33"/>
  <c r="A80" i="33"/>
  <c r="A79" i="33"/>
  <c r="A78" i="33"/>
  <c r="A77" i="33"/>
  <c r="A76" i="33"/>
  <c r="A75" i="33"/>
  <c r="A74" i="33"/>
  <c r="A73" i="33"/>
  <c r="A72" i="33"/>
  <c r="A71" i="33"/>
  <c r="A70" i="33"/>
  <c r="A69" i="33"/>
  <c r="A68" i="33"/>
  <c r="A67" i="33"/>
  <c r="A66" i="33"/>
  <c r="A65" i="33"/>
  <c r="A60" i="33"/>
  <c r="A59" i="33"/>
  <c r="A58" i="33"/>
  <c r="A49" i="33"/>
  <c r="A48" i="33"/>
  <c r="A47" i="33"/>
  <c r="A46" i="33"/>
  <c r="A45" i="33"/>
  <c r="A44" i="33"/>
  <c r="A43" i="33"/>
  <c r="A42" i="33"/>
  <c r="A22" i="33"/>
  <c r="A97" i="33"/>
  <c r="A96" i="33"/>
  <c r="A95" i="33"/>
  <c r="A94" i="33"/>
  <c r="A93" i="33"/>
  <c r="A92" i="33"/>
  <c r="A57" i="33"/>
  <c r="A61" i="33"/>
  <c r="A41" i="33"/>
  <c r="A36" i="33"/>
  <c r="A35" i="33"/>
  <c r="A34" i="33"/>
  <c r="A33" i="33"/>
  <c r="A32" i="33"/>
  <c r="A31" i="33"/>
  <c r="A30" i="33"/>
  <c r="A29" i="33"/>
  <c r="A28" i="33"/>
  <c r="A27" i="33"/>
  <c r="A26" i="33"/>
  <c r="A25" i="33"/>
  <c r="A24" i="33"/>
  <c r="A23" i="33"/>
  <c r="F13" i="31"/>
  <c r="E15" i="31"/>
  <c r="E14" i="31"/>
  <c r="E13" i="31"/>
  <c r="D13" i="31"/>
  <c r="C13" i="31"/>
  <c r="E11" i="31"/>
  <c r="E10" i="31"/>
  <c r="E9" i="31"/>
  <c r="E8" i="31"/>
  <c r="D15" i="31"/>
  <c r="C15" i="31"/>
  <c r="C10" i="31"/>
  <c r="M56" i="35"/>
  <c r="L56" i="35"/>
  <c r="K56" i="35"/>
  <c r="J56" i="35"/>
  <c r="I56" i="35"/>
  <c r="H56" i="35"/>
  <c r="G56" i="35"/>
  <c r="F56" i="35"/>
  <c r="E56" i="35"/>
  <c r="M55" i="35"/>
  <c r="L55" i="35"/>
  <c r="K55" i="35"/>
  <c r="J55" i="35"/>
  <c r="I55" i="35"/>
  <c r="H55" i="35"/>
  <c r="G55" i="35"/>
  <c r="F55" i="35"/>
  <c r="E55" i="35"/>
  <c r="M54" i="35"/>
  <c r="L54" i="35"/>
  <c r="K54" i="35"/>
  <c r="J54" i="35"/>
  <c r="I54" i="35"/>
  <c r="H54" i="35"/>
  <c r="G54" i="35"/>
  <c r="F54" i="35"/>
  <c r="E54" i="35"/>
  <c r="W2" i="35"/>
  <c r="G2" i="24"/>
  <c r="D56" i="35"/>
  <c r="D55" i="35"/>
  <c r="D54" i="35"/>
  <c r="D53" i="35"/>
  <c r="O8" i="35"/>
  <c r="G2" i="22"/>
  <c r="G2" i="29"/>
  <c r="E53" i="35"/>
  <c r="F53" i="35"/>
  <c r="G53" i="35"/>
  <c r="H53" i="35"/>
  <c r="I53" i="35"/>
  <c r="J53" i="35"/>
  <c r="K53" i="35"/>
  <c r="L53" i="35"/>
  <c r="M53" i="35"/>
  <c r="E52" i="35"/>
  <c r="F52" i="35"/>
  <c r="G52" i="35"/>
  <c r="H52" i="35"/>
  <c r="I52" i="35"/>
  <c r="J52" i="35"/>
  <c r="K52" i="35"/>
  <c r="L52" i="35"/>
  <c r="M52" i="35"/>
  <c r="M51" i="35"/>
  <c r="L51" i="35"/>
  <c r="K51" i="35"/>
  <c r="J51" i="35"/>
  <c r="I51" i="35"/>
  <c r="H51" i="35"/>
  <c r="G51" i="35"/>
  <c r="F51" i="35"/>
  <c r="D51" i="35"/>
  <c r="M30" i="35"/>
  <c r="L30" i="35"/>
  <c r="K30" i="35"/>
  <c r="J30" i="35"/>
  <c r="I30" i="35"/>
  <c r="H30" i="35"/>
  <c r="G30" i="35"/>
  <c r="F30" i="35"/>
  <c r="E30" i="35"/>
  <c r="D30" i="35"/>
  <c r="M19" i="35"/>
  <c r="L19" i="35"/>
  <c r="K19" i="35"/>
  <c r="J19" i="35"/>
  <c r="I19" i="35"/>
  <c r="H19" i="35"/>
  <c r="G19" i="35"/>
  <c r="F19" i="35"/>
  <c r="E19" i="35"/>
  <c r="D19" i="35"/>
  <c r="B19" i="33"/>
  <c r="B20" i="33"/>
  <c r="B21" i="33"/>
  <c r="B22" i="33"/>
  <c r="A38" i="33"/>
  <c r="A39" i="33"/>
  <c r="A40" i="33"/>
  <c r="A19" i="33"/>
  <c r="A20" i="33"/>
  <c r="A21" i="33"/>
  <c r="D12" i="31"/>
  <c r="D14" i="31"/>
  <c r="D11" i="31"/>
  <c r="E12" i="31"/>
  <c r="D9" i="31"/>
  <c r="C12" i="31"/>
  <c r="C14" i="31"/>
  <c r="C11" i="31"/>
  <c r="C9" i="31"/>
  <c r="D8" i="31"/>
  <c r="C8" i="31"/>
  <c r="M148" i="33"/>
  <c r="B114" i="33"/>
  <c r="A114" i="33"/>
  <c r="A102" i="33"/>
  <c r="A100" i="33"/>
  <c r="A99" i="33"/>
  <c r="A98" i="33"/>
  <c r="B91" i="33"/>
  <c r="A91" i="33"/>
  <c r="B174" i="33"/>
  <c r="A174" i="33"/>
  <c r="A51" i="33"/>
  <c r="A52" i="33"/>
  <c r="A53" i="33"/>
  <c r="A54" i="33"/>
  <c r="A55" i="33"/>
  <c r="A56" i="33"/>
  <c r="B50" i="33"/>
  <c r="A50" i="33"/>
  <c r="B148" i="33"/>
  <c r="A148" i="33"/>
  <c r="A64" i="33"/>
  <c r="A63" i="33"/>
  <c r="A62" i="33"/>
  <c r="B61" i="33"/>
  <c r="B37" i="33"/>
  <c r="A37" i="33"/>
  <c r="B18" i="33"/>
  <c r="A18" i="33"/>
  <c r="F12" i="31"/>
  <c r="G2" i="23"/>
  <c r="F14" i="31"/>
  <c r="F9" i="31"/>
  <c r="G2" i="25"/>
  <c r="G2" i="27"/>
  <c r="G2" i="26"/>
  <c r="G2" i="30"/>
  <c r="H2" i="33"/>
  <c r="I2" i="31"/>
  <c r="F8" i="31"/>
  <c r="D16" i="31" l="1"/>
  <c r="E16" i="31"/>
  <c r="C16" i="31"/>
</calcChain>
</file>

<file path=xl/sharedStrings.xml><?xml version="1.0" encoding="utf-8"?>
<sst xmlns="http://schemas.openxmlformats.org/spreadsheetml/2006/main" count="1021" uniqueCount="264">
  <si>
    <t xml:space="preserve">
</t>
  </si>
  <si>
    <t>Utbildning</t>
  </si>
  <si>
    <t>Deltagare</t>
  </si>
  <si>
    <t>Datum</t>
  </si>
  <si>
    <t>Studerande</t>
  </si>
  <si>
    <t>Utbildningsomgång</t>
  </si>
  <si>
    <r>
      <t xml:space="preserve">Ange
</t>
    </r>
    <r>
      <rPr>
        <sz val="8"/>
        <color theme="1"/>
        <rFont val="Arial"/>
        <family val="2"/>
      </rPr>
      <t>(ej i diagram)</t>
    </r>
  </si>
  <si>
    <r>
      <t xml:space="preserve">Sökande
</t>
    </r>
    <r>
      <rPr>
        <sz val="8"/>
        <color theme="1"/>
        <rFont val="Arial"/>
        <family val="2"/>
      </rPr>
      <t>(ange för beräkning nedan)</t>
    </r>
  </si>
  <si>
    <r>
      <t xml:space="preserve">Antagna
</t>
    </r>
    <r>
      <rPr>
        <sz val="8"/>
        <color theme="1"/>
        <rFont val="Arial"/>
        <family val="2"/>
      </rPr>
      <t>(ange för beräkning nedan)</t>
    </r>
  </si>
  <si>
    <t>Ange - 
visas i 
diagram</t>
  </si>
  <si>
    <t>Beviljade platser</t>
  </si>
  <si>
    <t>Vid första rekvisition</t>
  </si>
  <si>
    <t>Vid sista rekvisition</t>
  </si>
  <si>
    <t>Avslutat med examen</t>
  </si>
  <si>
    <t>Examinerade i jobb</t>
  </si>
  <si>
    <t>Examinerade, helt eller till största delen, i "rätt" jobb</t>
  </si>
  <si>
    <t>Examnierade</t>
  </si>
  <si>
    <t>I arbete</t>
  </si>
  <si>
    <t>Helt/ till största del - i rätt jobb</t>
  </si>
  <si>
    <t>Till viss del i rätt jobb / annat arbete</t>
  </si>
  <si>
    <t>Ej i arbete - 
huvudsaklig 
sysselsättning</t>
  </si>
  <si>
    <t>Arbetssökande</t>
  </si>
  <si>
    <t>Annat</t>
  </si>
  <si>
    <t>Inget svar</t>
  </si>
  <si>
    <t>Ingen uppgift</t>
  </si>
  <si>
    <r>
      <t xml:space="preserve">Anställningsform
för examinerade
i arbete
</t>
    </r>
    <r>
      <rPr>
        <sz val="8"/>
        <color theme="1"/>
        <rFont val="Arial"/>
        <family val="2"/>
      </rPr>
      <t>(ej i diagram)</t>
    </r>
  </si>
  <si>
    <t>Förvärvsarbetande</t>
  </si>
  <si>
    <t>Egenföretagare</t>
  </si>
  <si>
    <r>
      <t xml:space="preserve">Ange </t>
    </r>
    <r>
      <rPr>
        <b/>
        <u/>
        <sz val="9"/>
        <color theme="1"/>
        <rFont val="Arial"/>
        <family val="2"/>
      </rPr>
      <t>antal</t>
    </r>
    <r>
      <rPr>
        <b/>
        <sz val="9"/>
        <color theme="1"/>
        <rFont val="Arial"/>
        <family val="2"/>
      </rPr>
      <t xml:space="preserve"> kvinnor i respektive kategori. 
Diagrammet visar </t>
    </r>
    <r>
      <rPr>
        <b/>
        <u/>
        <sz val="9"/>
        <color theme="1"/>
        <rFont val="Arial"/>
        <family val="2"/>
      </rPr>
      <t>andel</t>
    </r>
    <r>
      <rPr>
        <b/>
        <sz val="9"/>
        <color theme="1"/>
        <rFont val="Arial"/>
        <family val="2"/>
      </rPr>
      <t xml:space="preserve"> kvinnor i procent - </t>
    </r>
    <r>
      <rPr>
        <b/>
        <u/>
        <sz val="9"/>
        <color theme="1"/>
        <rFont val="Arial"/>
        <family val="2"/>
      </rPr>
      <t>resterande andel</t>
    </r>
    <r>
      <rPr>
        <b/>
        <sz val="9"/>
        <color theme="1"/>
        <rFont val="Arial"/>
        <family val="2"/>
      </rPr>
      <t xml:space="preserve"> är män (juridiskt kön).</t>
    </r>
  </si>
  <si>
    <t>Sökande</t>
  </si>
  <si>
    <t>Antagna</t>
  </si>
  <si>
    <t>Första rekvisition</t>
  </si>
  <si>
    <t>Sista rekvisition</t>
  </si>
  <si>
    <t>Examinerade</t>
  </si>
  <si>
    <r>
      <t xml:space="preserve">Beräkning - </t>
    </r>
    <r>
      <rPr>
        <b/>
        <u/>
        <sz val="9"/>
        <color theme="0"/>
        <rFont val="Arial"/>
        <family val="2"/>
      </rPr>
      <t>andel</t>
    </r>
    <r>
      <rPr>
        <b/>
        <sz val="9"/>
        <color theme="0"/>
        <rFont val="Arial"/>
        <family val="2"/>
      </rPr>
      <t xml:space="preserve"> kvinnor i % - visas i diagrammet.</t>
    </r>
  </si>
  <si>
    <t>JA/NEJ</t>
  </si>
  <si>
    <t>Planerade åtgärder</t>
  </si>
  <si>
    <t xml:space="preserve">Finns en utsedd person med mandat att besluta om planering och resurssättning av utbildningen? </t>
  </si>
  <si>
    <t>Är den här personen insatt i vilka krav som ställs på en yrkeshögskoleutbildning?</t>
  </si>
  <si>
    <t xml:space="preserve">Finns det en utbildningsledare (person som leder det dagliga arbetet) på plats? </t>
  </si>
  <si>
    <t>Finns det någon som vid behov kan ersätta utbildningsledaren (vid sjukdom eller liknande)?</t>
  </si>
  <si>
    <t xml:space="preserve">Är det tydligt och dokumenterat vem som ska göra vad i genomförandet av utbildningen? </t>
  </si>
  <si>
    <t>Är yrkeshögskolans författningar, utbildningsplan och villkor i beviljandebeslutet kända av de som ska sköta planering/uppstart/genomförande av utbildningen?</t>
  </si>
  <si>
    <t>Finns det rutiner för att ta beslut om och dokumentera förändringar av utbildningsplanen?</t>
  </si>
  <si>
    <t>Används utbildningsplanen aktivt i planering av utbildningen?</t>
  </si>
  <si>
    <t>Är kursplanerna aktuella och fastställda av ledningsgruppen?</t>
  </si>
  <si>
    <t>Finns en plan för utbildningens genomförande, t.ex. ett årsschema?</t>
  </si>
  <si>
    <t xml:space="preserve">Finns en plan för det systematiska kvalitetsarbetet i utbildningen? </t>
  </si>
  <si>
    <t xml:space="preserve">Finns det rutiner för att identifiera och tillgodose individuella pedagogiska behov samt att vid behov erbjuda särskilt pedagogiskt stöd (SPS)? </t>
  </si>
  <si>
    <t xml:space="preserve">Finns en plan och rutiner för likabehandling och hantering av värdegrundsrelaterade frågor? </t>
  </si>
  <si>
    <t>Finns en plan för arbetet med att motverka könsbundna utbildnings- och yrkesval?</t>
  </si>
  <si>
    <t>Finns det representanter utsedda för de olika roller som enligt 4 kap. i Förordningen (2009:130) om yrkeshögskolan (YHF), ska finnas i en ledningsgrupp?</t>
  </si>
  <si>
    <t>Finns det en arbetsordning eller annat dokument som beskriver ledningsgruppens ansvar och arbete?</t>
  </si>
  <si>
    <t>Har de olika representanterna för arbetslivet en bra sammansättning utifrån kunskap om yrkesrollen och förutsättningarna i arbetslivet?</t>
  </si>
  <si>
    <t>Finns rutiner så att studeranderepresentanten kan medverka i ledningsgruppen på lika villkor som övriga ledamöter?</t>
  </si>
  <si>
    <t>Har ni som anordnare och det arbetsliv som berörs av utbildningen en gemensam bild av utbildningens mål avseende resultat, genomströmning och antal studerande i rätt jobb?</t>
  </si>
  <si>
    <t>Är målen för utbildningens resultat dokumenterade?</t>
  </si>
  <si>
    <t>Har ni som anordnare och det arbetsliv som berörs av utbildningen en gemensam bild av utbildningens mål avseende effekt, d.v.s. hur väl utbildningen kompetensförsörjer arbetslivet?</t>
  </si>
  <si>
    <t>Är målen för utbildningens effekt dokumenterade?</t>
  </si>
  <si>
    <t xml:space="preserve">Är uppföljningen av hur väl utbildningen uppfyller sitt syfte en del av utbildningens systematiska kvalitetsarbete? </t>
  </si>
  <si>
    <t>Tas det regelbundet fram underlag som stödjer arbetet med utbildningens syfte?</t>
  </si>
  <si>
    <t>Har utbildningen god genomströmning, det vill säga en hög andel studerande som tar examen?</t>
  </si>
  <si>
    <t>Görs det uppföljning, utöver 6-månadersuppföljningen, av hur tidigare studerande klarar sig i arbetslivet?</t>
  </si>
  <si>
    <t xml:space="preserve">Finns ett nätverk av arbetslivsrepresentanter som kan bidra till kunskap om utbildningens relevans för arbetslivet? </t>
  </si>
  <si>
    <t xml:space="preserve">Finns ett alumninätverk som kan bidra till kunskap om utbildningens relevans för arbetslivet? </t>
  </si>
  <si>
    <t>Görs det regelbundna analyser av utbildningens genomslag i arbetslivet?</t>
  </si>
  <si>
    <t>Analyserar ledningsgruppen om utbildningens relevans behöver utvecklas för att fler studerande ska nå rätt jobb efter examen?</t>
  </si>
  <si>
    <t>Utvecklas utbildningen utifrån förändringar i arbetslivets kompetensbehov?</t>
  </si>
  <si>
    <t xml:space="preserve">Finns det en dokumenterad plan för hur utbildningen ska präglas av stark arbetslivsanknytning? </t>
  </si>
  <si>
    <t>Är det tydligt vem eller vilka som ansvarar för att etablera och utveckla utbildningens arbetslivsanknytning?</t>
  </si>
  <si>
    <t>Finns en det plan för hur kontakter med arbetslivet ska ingå i utbildningen så att studerande återkommande får möta representanter för berört arbetsliv (genom t.ex. studiebesök och gästföreläsningar)?</t>
  </si>
  <si>
    <t xml:space="preserve">Finns ett för utbildningen relevant nätverk av arbetsgivare och organisationer inom det aktuella yrkesområdet utöver arbetslivsrepresentanterna i ledningsgruppen? </t>
  </si>
  <si>
    <t>Bidrar de som lämnade avsiktsförklaringar i utbildningsansökan till utbildningens arbetslivsanknytning?</t>
  </si>
  <si>
    <t>Ingår före detta studerande som är verksamma i arbetslivet, i nätverket?</t>
  </si>
  <si>
    <t>Medverkar arbetslivet i genomförandet av utbildningen så att den har stark yrkesrelevans och svarar mot arbetslivets behov?</t>
  </si>
  <si>
    <t>Finns det rutiner för att systematiskt följa upp och utvärdera arbetslivets medverkan i utbildningen?</t>
  </si>
  <si>
    <t>Bidrar utbildningens arbetslivsnätverk till att alla studerande ges möjlighet att få kvalificerade och relevanta LIA-platser?</t>
  </si>
  <si>
    <t>Medverkar arbetslivet i att utveckla utbildningen så att den har stark yrkesrelevans och svarar mot arbetslivets behov?</t>
  </si>
  <si>
    <t>Finns ett pågående arbete med att utveckla arbetslivsnätverket?</t>
  </si>
  <si>
    <t>Kommer arbetslivets företrädare från företag eller organisationer som har behov av den kompetens som utbildningen ger?</t>
  </si>
  <si>
    <t>Speglar arbetslivets företrädare i ledningsgruppen en bredd av det aktuella arbetslivet?</t>
  </si>
  <si>
    <t>Har arbetslivets företrädare aktuell kunskap om kompetenskrav inom yrkesområdet och inom den yrkesroll/ de yrkesroller som utbildningen leder till?</t>
  </si>
  <si>
    <t>Har ledningsgruppen god kunskap om behovet av den kompetens som utbildningen leder till (regionalt och nationellt)?</t>
  </si>
  <si>
    <t>Finns det introduktion och utbildning för nya studeranderepresentanter så de kan bidra till ledningsgruppens arbete på lika villkor?</t>
  </si>
  <si>
    <t>Har ni som anordnare skapat strukturer och arbetsformer som möjliggör de olika representanternas medverkan i ledningsgruppsarbetet?</t>
  </si>
  <si>
    <t>Är ledningsgruppen delaktig i diskussioner om utbildningens betydelse i rollen som kompetensförsörjare för det mottagande arbetslivet?</t>
  </si>
  <si>
    <t>Dokumenteras ledningsgruppens arbete på ett sätt som möjliggör transparens och kontinuitet och så det går att följa arbetet över tid?</t>
  </si>
  <si>
    <t>Är ledningsgruppens roll och uppdrag tydligt så att den kan bidra till utbildningens kvalitetsarbete?</t>
  </si>
  <si>
    <t>Får ledningsgruppen ta del av relevanta underlag för uppföljning av utbildningens genomströmning och resultat? (t.ex. om studieavbrott, studieuppehåll och studiedokumentation)?</t>
  </si>
  <si>
    <t xml:space="preserve">Bidrar ledningsgruppen i diskussioner om vilka målgrupper av sökande som har goda förutsättningar att genomföra utbildningen? </t>
  </si>
  <si>
    <t>Bidrar ledningsgruppen i diskussioner om hur väl utbildningens studerandeplatser utnyttjas?</t>
  </si>
  <si>
    <t xml:space="preserve">Genomförs en analys av genomströmningen, d.v.s. hur många studerande som fullföljer utbildningen från antagning till examen? </t>
  </si>
  <si>
    <t xml:space="preserve">Används analysen av genomströmningen för att utveckla utbildningens kvalitet? </t>
  </si>
  <si>
    <t>Tillhandahåller ni som anordnare analysunderlag som stödjer diskussioner om hur väl utbildningen fyller sitt syfte?</t>
  </si>
  <si>
    <t>Anpassas utbildningen kontinuerligt utifrån arbetslivets krav och förändringar?</t>
  </si>
  <si>
    <t>Används analysen av utbildningens effekt för att utveckla innehåll och upplägg?</t>
  </si>
  <si>
    <t xml:space="preserve">Är ledningsgruppen delaktig i att belysa jämställdhets- och mångfaldsfrågor samt hållbar utveckling ur arbetslivets perspektiv? </t>
  </si>
  <si>
    <t>Föreslår ledningsgruppen åtgärder vid könsmässig obalans bland sökande respektive antagna?</t>
  </si>
  <si>
    <t>Föreslår ledningsgruppen åtgärder vid könsmässig obalans bland de studerande som inte fullföljer utbildningen?</t>
  </si>
  <si>
    <t>Föreslår ledningsgruppen vid behov åtgärder kopplade till jämställdhet i utbildningens genomförande?</t>
  </si>
  <si>
    <t xml:space="preserve">Har ni som anordnare tillsammans med ledningsgruppen analyserat hur utbildningen främjar mångfald bland studerande och inom arbetslivet? </t>
  </si>
  <si>
    <t xml:space="preserve">Föreslår ledningsgruppen vid behov åtgärder kopplade till mångfald? </t>
  </si>
  <si>
    <t>Har ni som anordnare tillsammans med ledningsgruppen analyserat hur utbildningen främjar hållbar utveckling bland studerande och inom arbetslivet?</t>
  </si>
  <si>
    <t xml:space="preserve">Föreslår ledningsgruppen vid behov åtgärder kopplade till hållbar utveckling? </t>
  </si>
  <si>
    <t xml:space="preserve">Följer ni som anordnare tillsammans med ledningsgruppen upp effekten av föreslagna åtgärder inom området jämställdhet? </t>
  </si>
  <si>
    <t>Följer utbildningsanordnaren och ledningsgruppen upp effekten av föreslagna åtgärder inom området hållbar utveckling?</t>
  </si>
  <si>
    <t>Är utbildningens systematiska kvalitetsarbete designat för att fånga upp förväntade styrkor och utmaningar i utbildningen?</t>
  </si>
  <si>
    <t>Finns det rutiner i kvalitetsarbetet för att dela erfarenheter inom den egna organisationen då det gäller utbildningens styrkor och utmaningar?</t>
  </si>
  <si>
    <t>Finns det en tydlig beskrivning av kvalitetsarbetet som omfattar utbildningens alla delar (t.ex. attraheras rätt sökande, skolförlagda och arbetslivsförlagda delar, pedagogiska och didaktiska frågor, arbetslivsanknytning m.m.)?</t>
  </si>
  <si>
    <t>Är utbildningens arbete med jämställdhets-  mångfalds- och hållbarhetsfrågor en del av kvalitetsarbetet?</t>
  </si>
  <si>
    <t>Är utbildningens kvalitetsarbete utformat i faserna planering, genomförande, utvärdering och åtgärder?</t>
  </si>
  <si>
    <t>Är kvalitetsarbetet utformat så att eventuella brister kan identifieras?</t>
  </si>
  <si>
    <t>Är beskrivningen av kvalitetsarbetet lätt tillgänglig för alla berörda?</t>
  </si>
  <si>
    <t>Finns det dokumenterade processer och rutiner för kvalitetsarbetet så det kan genomföras kontinuerligt och inte är personberoende?</t>
  </si>
  <si>
    <t>Finns det rutiner för hur ni som anordnare ska ta vara på synpunkter om utbildningen och dess genomförande från studerande och andra berörda (t.ex. LIA-handledare och undervisande personal)?</t>
  </si>
  <si>
    <t>Omfattar kvalitetsarbetet en resultatuppföljning av utbildningen, d.v.s hur många studerande som fullföljer utbildningen, och hur många av dessa som tar examen och därefter får ett arbete som motsvarar utbildningens inriktning?</t>
  </si>
  <si>
    <t>Omfattar kvalitetsarbetet en effektuppföljning av utbildningen, d.v.s. om den bidrar till kompetensförsörjning inom det yrkesområde som motsvarar utbildningens inriktning?</t>
  </si>
  <si>
    <t>Genomförs utbildningens kvalitetsarbete i återkommande förbättringscykler som utgörs av planering, genomförande, utvärdering och åtgärder?</t>
  </si>
  <si>
    <t>Genomförs kvalitetsarbetet kontinuerligt under utbildningens hela livscykel?</t>
  </si>
  <si>
    <t>Används synpunkter från studerande och andra berörda för att utveckla utbildningen?</t>
  </si>
  <si>
    <t>Återkopplar ni som anordnare till de som lämnat synpunkter på utbildningen och berättar om eventuella åtgärder eller förbättringar som kommer vidtas?</t>
  </si>
  <si>
    <t>Sammanställer ni som anordnare analyser från uppföljning och utvärdering till ledningsgruppen (för att exempelvis se utbildningens utveckling över tid)?</t>
  </si>
  <si>
    <t>Ligger underlag från uppföljning och utvärdering till grund för diskussioner, analyser och åtgärder?</t>
  </si>
  <si>
    <t>Går det att se i ledningsgruppsprotokollen eller i annan dokumentation, att ledningsgruppen diskuterat och analyserat utbildningens kvalitet och eventuella åtgärder?</t>
  </si>
  <si>
    <t>Är dokumentationen av kvalitetssystemet (exempelvis analyser, åtgärdsplaner, handlingsplaner m.m.) lätt tillgänglig för berörda?</t>
  </si>
  <si>
    <t>Kan ledningsgruppens ledamöter påverka det systematiska kvalitetsarbetets inriktning, utformning och genomförande?</t>
  </si>
  <si>
    <t>Finns det en tydlig beskrivning av hur roller och ansvar i kvalitetsarbetet fördelas mellan ledningsgruppen och er som anordnare?</t>
  </si>
  <si>
    <t>Ges ledningsgruppen goda förutsättningar för att följa upp och analysera utbildningens kvalitet?</t>
  </si>
  <si>
    <t>Ges ledningsgruppen goda förutsättningar att bidra till utbildningens utveckling utifrån arbetslivets kompetensbehov?</t>
  </si>
  <si>
    <t>Är ansvarsfördelningen för genomförandet av utbildningen tydlig?</t>
  </si>
  <si>
    <t>Finns det tillräckligt med tid och resurser för att leda och utveckla utbildningen i enlighet med utbildningsplanen och kursplanerna?</t>
  </si>
  <si>
    <t>Finns rutiner för att utveckla och följa upp utbildningens samverkan med arbetslivet?</t>
  </si>
  <si>
    <t>Finns rutiner för hur information och kommunikation ska ske mellan berörda i utbildningen?</t>
  </si>
  <si>
    <t xml:space="preserve">Finns ett aktivt arbete för att bidra till att bryta könsbundna utbildnings- och yrkesval (t.ex. i marknadsföring, urval, antagning och i utbildningens genomförande)? </t>
  </si>
  <si>
    <t xml:space="preserve">Finns det ett främjande arbete för att utbildningens lärandemiljöer ska vara trygga och inkluderande? </t>
  </si>
  <si>
    <t>Finns det ett aktivt arbete för att ingen studerande ska utsättas för diskriminering eller kränkande behandling?</t>
  </si>
  <si>
    <t>Finns dokumentation med mål och rutiner för att främja likabehandling, mångfald och jämställdhet mellan könen och för att aktivt motverka alla former av kränkande behandling?</t>
  </si>
  <si>
    <t>Är utbildningen utformad utifrån de mål och rutiner som finns för likabehandling och värdegrund?</t>
  </si>
  <si>
    <t>Finns det rutiner för att säkerställa att alla berörda i utbildningen arbetar utifrån de mål och rutiner som finns för likabehandling och värdegrund?</t>
  </si>
  <si>
    <t>Ingår frågor om hållbar utveckling och vår gemensamma miljö i utbildningens innehåll?</t>
  </si>
  <si>
    <t xml:space="preserve">Ingår moment i utbildningen som förbereder studerande för att integrera jämställdhets- mångfalds- och hållbarhetsfrågor i sin kommande yrkesutövning? </t>
  </si>
  <si>
    <t>Följer ni som anordnare upp de studerandes upplevelse av hur utbildningen fungerar sett till jämställdhet, mångfald och hållbarhet?</t>
  </si>
  <si>
    <t xml:space="preserve">Har den som rekryterar undervisande personal tillgång till nödvändig och relevant kunskap inom yrkesområdet? </t>
  </si>
  <si>
    <t>Ställs tydliga kompetenskrav på undervisande personal?</t>
  </si>
  <si>
    <t>Finns tydliga rutiner för introduktion av undervisande personal i utbildningen?</t>
  </si>
  <si>
    <t>Har undervisande personal förmåga att förmedla sina ämneskunskaper?</t>
  </si>
  <si>
    <t>Har undervisande personal förmåga att strukturera och organisera sin del i utbildningen?</t>
  </si>
  <si>
    <t xml:space="preserve">Ges den undervisande personalen förutsättningar och resurser att utföra sitt arbete? </t>
  </si>
  <si>
    <t>Görs förändringar av utbildningens planering med tillräcklig framförhållning för att berörda ska ha möjlighet att planera sin del i genomförandet?</t>
  </si>
  <si>
    <t>Får de personer som anlitas för undervisning och handledning kompetensutveckling?</t>
  </si>
  <si>
    <t>Är det tydligt vem som har det pedagogiska ledarskapet i utbildningen?</t>
  </si>
  <si>
    <t>Får den undervisande personalen den pedagogiska ledning och det stöd de behöver av utbildningsanordnaren?</t>
  </si>
  <si>
    <t xml:space="preserve">Finns det en övergripande planering för utbildningens genomförande som är känd av alla berörda? </t>
  </si>
  <si>
    <t>Finns det rutiner för att se till att överlämningar mellan kurser och utbildare sker utan större glapp eller överlappningar?</t>
  </si>
  <si>
    <t xml:space="preserve">Är utbildningens lärmiljöer och utrustning tillgängliga för alla studerande? </t>
  </si>
  <si>
    <t xml:space="preserve">Är utbildningens lärmiljöer och utrustning anpassade efter utbildningens mål och förbereder för yrkesrollen? </t>
  </si>
  <si>
    <t>Finns det rutiner för att identifiera vilka studerande som kan ha behov av svenska med yrkesinriktning, SMY (om ni angett i utbildningsplanen att ni erbjuder det)?</t>
  </si>
  <si>
    <t xml:space="preserve">Finns ett aktivt arbete med att informera studerande om möjligheten till validering och tillgodoräknande? </t>
  </si>
  <si>
    <t xml:space="preserve">Finns en dokumenterad rutin för validering och tillgodoräknande inom utbildningen? </t>
  </si>
  <si>
    <t>Om utbildningen har Yh-flexplatser, finns en dokumenterad rutin för att arbeta med Yh-flex studerande i utbildningen?</t>
  </si>
  <si>
    <t>Är processen för validering och tillgodoräknande rättssäker och likvärdig för alla studerande?</t>
  </si>
  <si>
    <t xml:space="preserve"> </t>
  </si>
  <si>
    <t xml:space="preserve">Finns det en tydligt beskriven övergripande pedagogisk planering för utbildningen? </t>
  </si>
  <si>
    <t xml:space="preserve">Finns det tydliga kopplingar mellan den pedagogiska planeringen och yrkesrollen som utbildningen syftar till? </t>
  </si>
  <si>
    <t>Ger den pedagogiska planeringen goda förutsättningar för alla studerande att nå utbildningens mål?</t>
  </si>
  <si>
    <t>Finns det möjlighet att vid behov anpassa inlärningsmetoder och kunskapskontroller?</t>
  </si>
  <si>
    <t>Bildar kurserna en pedagogisk helhet som leder de studerande mot utbildningens mål?</t>
  </si>
  <si>
    <t>Följs det pedagogiska upplägget som fastställts för utbildningen i samtliga kurser?</t>
  </si>
  <si>
    <t>Innehåller utbildningens kurser en tydlig balans mellan teori, praktiska moment och reflektion?</t>
  </si>
  <si>
    <t>Är kursernas omfattning väl avvägt i förhållande till deras innehåll och mål?</t>
  </si>
  <si>
    <t>Motsvarar kurserna till sitt genomförande utbildningens studietakt?</t>
  </si>
  <si>
    <t>Återspeglas arbetslivets behov och yrkesrollen i undervisningens innehåll och metoder?</t>
  </si>
  <si>
    <t>Är undervisningen väl anpassad till kursernas innehåll (t.ex. med grupparbeten, praktiska övningar, inläsningsuppgifter m.m.) så att de studerande kan nå utbildningens mål?</t>
  </si>
  <si>
    <t xml:space="preserve">Genomförs undervisningen med tillräcklig grad av interaktion mellan undervisande personal och studerande? </t>
  </si>
  <si>
    <t>Genomförs undervisningen med tillräcklig grad av interaktion mellan studerande och studerande?</t>
  </si>
  <si>
    <t xml:space="preserve">Genomförs undervisningen med tillräcklig grad av interaktion mellan studerande och studiematerialet? </t>
  </si>
  <si>
    <t>Är studiematerialet (t.ex. litteratur, filmer, programvara eller utrustning) utformat för att stimulera aktivt lärande?</t>
  </si>
  <si>
    <t>Finns det strukturerade möjligheter för studerande att samarbeta och utbyta erfarenheter i en social kontext?</t>
  </si>
  <si>
    <t>Vet de studerande hur undervisningen kommer att genomföras i respektive kurs? (t.ex. föreläsningar, praktiska moment, grupparbeten)?</t>
  </si>
  <si>
    <t>Är kunskapskontrollerna utformade för att mäta det kunnande som anges i kursmålen i de respektive kursplanerna?</t>
  </si>
  <si>
    <t>Är det känt för studerande vad som krävs för att uppnå olika betyg i utbildningens kurser?</t>
  </si>
  <si>
    <t>Dokumenteras de studerandes prestationer (betyg, provresultat etc.) regelbundet och förvaras de på ett säkert sätt?</t>
  </si>
  <si>
    <t>Följs de studerandes kunskaps- och färdighetsutveckling regelbundet upp?</t>
  </si>
  <si>
    <t>Får de studerande regelbundet återkoppling på sin kunskaps- och färdighetsutveckling?</t>
  </si>
  <si>
    <t>Har de studerande tillräckligt hög närvaro för att nå utbildningens mål?</t>
  </si>
  <si>
    <t>Är de studerande aktiva under föreläsningar, lektioner, laborationer m.m.?</t>
  </si>
  <si>
    <t xml:space="preserve">Har de studerande rätt förkunskaper för att klara av undervisningen? </t>
  </si>
  <si>
    <t>Finns ett aktuellt och tillräckligt nätverk av relevanta och kvalificerade LIA-platser för alla studerande oavsett studieform och studieort?</t>
  </si>
  <si>
    <t>Finns en tydlig process för LIA-anskaffning som är känd av samtliga berörda (studerande, LIA-handledare och ansvariga i anordnarorganisationen)?</t>
  </si>
  <si>
    <t>Ger kursmålen en tydlig bild av vilka kunskaper, kompetenser och färdigheter den studerande ska uppnå under LIA-kursen?</t>
  </si>
  <si>
    <t>Får LIA-handledare och studerande ta del av kursmålen för LIA?</t>
  </si>
  <si>
    <t>Säkerställs det att alla studerande under LIA kan uppnå kursens och utbildningens mål?</t>
  </si>
  <si>
    <t>Har LIA-handledaren fått information om utbildningens mål och den studerandes förkunskaper?</t>
  </si>
  <si>
    <t>Finns det en kontaktperson hos er som anordnare som LIA-handledaren kan vända sig till?</t>
  </si>
  <si>
    <t>Kommer den studerande ges möjlighet att interagera med kollegor och andra yrkesverksamma under LIA:n?</t>
  </si>
  <si>
    <t xml:space="preserve">Ger LIA-platsen den studerande förutsättningar att utveckla sin yrkesidentitet? </t>
  </si>
  <si>
    <t>Finns det en utsedd LIA-handledare med relevant yrkeskompetens och med förutsättningar att ta emot LIA-studerande på varje LIA-plats?</t>
  </si>
  <si>
    <t>Följer ni som anordnare upp att handledarna ger de studerande bra handledning?</t>
  </si>
  <si>
    <t>Finns en rutin för uppföljning under LIA-kursen för att säkerställa att den studerande har relevanta arbetsuppgifter som möjliggör ett fördjupat yrkeskunnande?</t>
  </si>
  <si>
    <t>Får den studerande återkoppling på sin kunskapsprogression under LIA-kursen?</t>
  </si>
  <si>
    <t>Dokumenteras den studerandes lärande och kunskapsprogression under LIA-kursen?</t>
  </si>
  <si>
    <t>Har LIA-handledaren förberetts för bedömning av den studerandes prestation?</t>
  </si>
  <si>
    <t>Följer ni som anordnare upp efter LIA att LIA-processen och LIA-platserna varit lämpliga och att handledningen fungerat väl?</t>
  </si>
  <si>
    <t>Finns rutiner så att LIA-handledare kan utvärdera LIA-kursen i sin helhet (inför LIA och i genomförandet av LIA)?</t>
  </si>
  <si>
    <t xml:space="preserve"> Område</t>
  </si>
  <si>
    <t>Ja</t>
  </si>
  <si>
    <t>Nej</t>
  </si>
  <si>
    <t>Obesvarade frågor</t>
  </si>
  <si>
    <t xml:space="preserve"> Datum</t>
  </si>
  <si>
    <t>Inför utbildningsstart eller omgångstart</t>
  </si>
  <si>
    <t>Utbildningens syfte</t>
  </si>
  <si>
    <t>Arbetslivsankytning</t>
  </si>
  <si>
    <t>Ledningsgruppen</t>
  </si>
  <si>
    <t>Systematiskt kvalitetsarbete</t>
  </si>
  <si>
    <t>Planering, organisering och resurssättning</t>
  </si>
  <si>
    <t>Lärande och undervisning</t>
  </si>
  <si>
    <t>Lärande i arbete - LIA</t>
  </si>
  <si>
    <t>Totalt:</t>
  </si>
  <si>
    <t>Områdesdel</t>
  </si>
  <si>
    <t>Fråga</t>
  </si>
  <si>
    <t>Svar</t>
  </si>
  <si>
    <t>Prioritet</t>
  </si>
  <si>
    <t>Ansvarig</t>
  </si>
  <si>
    <t>Typ av uppföljning</t>
  </si>
  <si>
    <t>Datum för uppföljning</t>
  </si>
  <si>
    <t>Resurser</t>
  </si>
  <si>
    <t>Var finns dokumentation</t>
  </si>
  <si>
    <t>Övriga kommentarer</t>
  </si>
  <si>
    <t>Visa Planerade åtgärder</t>
  </si>
  <si>
    <t>Kolumn1</t>
  </si>
  <si>
    <t>Inför start - Anordnarorganisationens uppbyggnad och beredskap</t>
  </si>
  <si>
    <t>Inför start - Utbildningens styrdokument</t>
  </si>
  <si>
    <t>Inför start - Utbildningens ledningsgrupp</t>
  </si>
  <si>
    <t>Syfte - Mål för utbildningen</t>
  </si>
  <si>
    <t xml:space="preserve">Syfte  - Uppföljning och underlag </t>
  </si>
  <si>
    <t>Syfte - Analys och utveckling</t>
  </si>
  <si>
    <t>Arbetslivsanknytning - Planering och genomförande</t>
  </si>
  <si>
    <t>Arbetslivsanknytning - Utvärdering och utveckling</t>
  </si>
  <si>
    <t>Ledningsgrupp - Ledningsgruppens sammansättning</t>
  </si>
  <si>
    <t>Ledningsgrupp - Ledningsgruppens inflytande</t>
  </si>
  <si>
    <t>Ledningsgrupp - Ledningsgruppens roll i kvalitetsarbetet</t>
  </si>
  <si>
    <t>Ledningsgrupp - Ledningsgruppens arbete med
jämställdhets-, mångfalds- och hållbarhetsfrågor</t>
  </si>
  <si>
    <t>Kvalitetsarbete - Utformning och planering av det systematiska kvalitetsarbetet</t>
  </si>
  <si>
    <t>Kvalitetsarbete - Genomförande och uppföljning</t>
  </si>
  <si>
    <t>Kvalitetsarbete - Ledningsgruppen och det systematiska kvalitetsarbetet</t>
  </si>
  <si>
    <t>Planering, organisering och resurssättning - Planering och organisering</t>
  </si>
  <si>
    <t>Planering, organisering och resurssättning - Jämställdhet, mångfald och hållbarhet i utbildningen</t>
  </si>
  <si>
    <t>Planering, organisering och resurssättning - Resurssättning</t>
  </si>
  <si>
    <t>Planering, organisering och resurssättning - Lärande och lärmiljöer</t>
  </si>
  <si>
    <t>Planering, organisering och resurssättning - Validering och tillgodoräknanden</t>
  </si>
  <si>
    <t>Lärande och undervisning - Pedagogisk planering</t>
  </si>
  <si>
    <t>Lärande och undervisning - Interaktion</t>
  </si>
  <si>
    <t>Lärande och undervisning - Kunskapsprogression och återkoppling</t>
  </si>
  <si>
    <t>LIA - Före LIA</t>
  </si>
  <si>
    <t>LIA - Under och efter LIA</t>
  </si>
  <si>
    <t>Beräkning  görs
baserat på upp-</t>
  </si>
  <si>
    <t>gifter angivna i
rad 10-15 ovan.</t>
  </si>
  <si>
    <t>Är ansvarsfördelningen i ledningsgruppen, mellan anordnare, arbetsliv, skolväsenderepresentant och studeranderepresentant tydlig?</t>
  </si>
  <si>
    <t>Följer ni som anordnare tillsammans med ledningsgruppen upp effekten av föreslagna åtgärder inom området mångfald?</t>
  </si>
  <si>
    <t>Följer ni som anordnare tillsammans med ledningsgruppen upp effekten av föreslagna åtgärder inom området hållbar utveckling?</t>
  </si>
  <si>
    <t>Är undervisningen universellt utformad med varierade undervisningsmetoder och kunskapskontroller så att alla studerande ges goda möjligheter att genomföra utbildningen?</t>
  </si>
  <si>
    <t>Har ni som anordnare säkerställt att alla ledamöter har tydlig information om sin roll och sitt uppdrag?</t>
  </si>
  <si>
    <t>Är det tydligt för ledningsgruppens ledamöter (arbetsliv, skolväsende, studerande) vad de ska bidra med i utbildningen?</t>
  </si>
  <si>
    <t>Finns det rutiner för att planera och följa upp undervisningen så att studerande med särskilt pedagogiskt stöd får det stöd som överenskommits?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</si>
</sst>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3" x14ac:knownFonts="1">
    <font>
      <sz val="11"/>
      <color theme="1"/>
      <name val="Arial"/>
      <family val="2"/>
      <scheme val="maj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ajor"/>
    </font>
    <font>
      <b/>
      <sz val="11"/>
      <color theme="1"/>
      <name val="Arial"/>
      <family val="2"/>
      <scheme val="major"/>
    </font>
    <font>
      <sz val="10"/>
      <color theme="1"/>
      <name val="Arial"/>
      <family val="2"/>
      <scheme val="major"/>
    </font>
    <font>
      <sz val="11"/>
      <name val="Arial"/>
      <family val="2"/>
      <scheme val="major"/>
    </font>
    <font>
      <b/>
      <sz val="11"/>
      <name val="Arial"/>
      <family val="2"/>
      <scheme val="major"/>
    </font>
    <font>
      <b/>
      <sz val="10"/>
      <color theme="1"/>
      <name val="Arial"/>
      <family val="2"/>
      <scheme val="major"/>
    </font>
    <font>
      <b/>
      <sz val="9"/>
      <color theme="1"/>
      <name val="Arial"/>
      <family val="2"/>
    </font>
    <font>
      <sz val="9"/>
      <color theme="1"/>
      <name val="Arial"/>
      <family val="2"/>
    </font>
    <font>
      <b/>
      <sz val="10"/>
      <color theme="1"/>
      <name val="Arial"/>
      <family val="2"/>
    </font>
    <font>
      <sz val="10"/>
      <color theme="1"/>
      <name val="Arial"/>
      <family val="2"/>
    </font>
    <font>
      <sz val="11"/>
      <color theme="1"/>
      <name val="Arial"/>
      <family val="2"/>
    </font>
    <font>
      <sz val="8"/>
      <color theme="1"/>
      <name val="Arial"/>
      <family val="2"/>
    </font>
    <font>
      <sz val="9"/>
      <color theme="0"/>
      <name val="Arial"/>
      <family val="2"/>
    </font>
    <font>
      <b/>
      <sz val="9"/>
      <color theme="0"/>
      <name val="Arial"/>
      <family val="2"/>
    </font>
    <font>
      <b/>
      <u/>
      <sz val="9"/>
      <color theme="0"/>
      <name val="Arial"/>
      <family val="2"/>
    </font>
    <font>
      <b/>
      <u/>
      <sz val="9"/>
      <color theme="1"/>
      <name val="Arial"/>
      <family val="2"/>
    </font>
    <font>
      <sz val="8"/>
      <name val="Arial"/>
      <family val="2"/>
      <scheme val="major"/>
    </font>
    <font>
      <sz val="11"/>
      <color theme="1"/>
      <name val="Aptos"/>
      <family val="2"/>
    </font>
    <font>
      <sz val="10"/>
      <color theme="1"/>
      <name val="Aptos"/>
      <family val="2"/>
    </font>
    <font>
      <sz val="11"/>
      <color rgb="FFFF0000"/>
      <name val="Arial"/>
      <family val="2"/>
      <scheme val="major"/>
    </font>
    <font>
      <sz val="12"/>
      <color rgb="FFC00000"/>
      <name val="Aptos"/>
      <family val="2"/>
    </font>
    <font>
      <sz val="11"/>
      <color rgb="FF000000"/>
      <name val="Arial"/>
      <family val="2"/>
      <scheme val="major"/>
    </font>
    <font>
      <sz val="12"/>
      <color rgb="FFFF0000"/>
      <name val="Aptos"/>
      <family val="2"/>
    </font>
    <font>
      <sz val="10.5"/>
      <color rgb="FFFF0000"/>
      <name val="Arial"/>
      <family val="2"/>
      <scheme val="major"/>
    </font>
    <font>
      <sz val="10.5"/>
      <color rgb="FF000000"/>
      <name val="Arial"/>
      <family val="2"/>
      <scheme val="major"/>
    </font>
    <font>
      <sz val="12"/>
      <name val="Aptos"/>
      <family val="2"/>
    </font>
    <font>
      <sz val="11"/>
      <name val="Arial"/>
      <family val="2"/>
      <scheme val="minor"/>
    </font>
    <font>
      <sz val="9"/>
      <color theme="0" tint="-0.499984740745262"/>
      <name val="Arial"/>
      <family val="2"/>
    </font>
  </fonts>
  <fills count="25">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rgb="FFFFC000"/>
        <bgColor indexed="64"/>
      </patternFill>
    </fill>
    <fill>
      <patternFill patternType="solid">
        <fgColor theme="3" tint="0.59999389629810485"/>
        <bgColor indexed="64"/>
      </patternFill>
    </fill>
    <fill>
      <patternFill patternType="solid">
        <fgColor theme="9" tint="0.59999389629810485"/>
        <bgColor indexed="64"/>
      </patternFill>
    </fill>
    <fill>
      <patternFill patternType="solid">
        <fgColor rgb="FFF779DF"/>
        <bgColor indexed="64"/>
      </patternFill>
    </fill>
    <fill>
      <patternFill patternType="solid">
        <fgColor theme="3" tint="0.39997558519241921"/>
        <bgColor indexed="64"/>
      </patternFill>
    </fill>
    <fill>
      <patternFill patternType="solid">
        <fgColor theme="5" tint="0.59999389629810485"/>
        <bgColor indexed="64"/>
      </patternFill>
    </fill>
    <fill>
      <patternFill patternType="solid">
        <fgColor rgb="FFFFCCFF"/>
        <bgColor indexed="64"/>
      </patternFill>
    </fill>
    <fill>
      <patternFill patternType="solid">
        <fgColor theme="3" tint="0.79998168889431442"/>
        <bgColor indexed="64"/>
      </patternFill>
    </fill>
    <fill>
      <patternFill patternType="solid">
        <fgColor rgb="FFFFEAC1"/>
        <bgColor indexed="64"/>
      </patternFill>
    </fill>
    <fill>
      <patternFill patternType="solid">
        <fgColor rgb="FF4BB2FF"/>
        <bgColor indexed="64"/>
      </patternFill>
    </fill>
    <fill>
      <patternFill patternType="solid">
        <fgColor rgb="FFF9F6EB"/>
        <bgColor indexed="64"/>
      </patternFill>
    </fill>
    <fill>
      <patternFill patternType="solid">
        <fgColor rgb="FF00B0F0"/>
        <bgColor indexed="64"/>
      </patternFill>
    </fill>
    <fill>
      <patternFill patternType="solid">
        <fgColor rgb="FFFFFFCC"/>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FFFFDD"/>
        <bgColor indexed="64"/>
      </patternFill>
    </fill>
    <fill>
      <patternFill patternType="solid">
        <fgColor rgb="FFE3EFF9"/>
        <bgColor indexed="64"/>
      </patternFill>
    </fill>
  </fills>
  <borders count="42">
    <border>
      <left/>
      <right/>
      <top/>
      <bottom/>
      <diagonal/>
    </border>
    <border>
      <left/>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s>
  <cellStyleXfs count="4">
    <xf numFmtId="0" fontId="0" fillId="0" borderId="0"/>
    <xf numFmtId="0" fontId="5" fillId="0" borderId="0"/>
    <xf numFmtId="9" fontId="5" fillId="0" borderId="0" applyFont="0" applyFill="0" applyBorder="0" applyAlignment="0" applyProtection="0"/>
    <xf numFmtId="0" fontId="4" fillId="0" borderId="0"/>
  </cellStyleXfs>
  <cellXfs count="240">
    <xf numFmtId="0" fontId="0" fillId="0" borderId="0" xfId="0"/>
    <xf numFmtId="0" fontId="7" fillId="0" borderId="0" xfId="0" applyFont="1"/>
    <xf numFmtId="0" fontId="0" fillId="0" borderId="3" xfId="0" applyBorder="1" applyAlignment="1" applyProtection="1">
      <alignment horizontal="left" vertical="center" wrapText="1" indent="1"/>
      <protection locked="0"/>
    </xf>
    <xf numFmtId="14" fontId="0" fillId="0" borderId="3" xfId="0" applyNumberFormat="1" applyBorder="1" applyAlignment="1" applyProtection="1">
      <alignment horizontal="left" vertical="center" wrapText="1" indent="1"/>
      <protection locked="0"/>
    </xf>
    <xf numFmtId="0" fontId="0" fillId="5" borderId="10" xfId="0" applyFill="1" applyBorder="1" applyAlignment="1" applyProtection="1">
      <alignment horizontal="center" vertical="center"/>
      <protection locked="0"/>
    </xf>
    <xf numFmtId="0" fontId="0" fillId="5" borderId="3" xfId="0" applyFill="1" applyBorder="1" applyAlignment="1" applyProtection="1">
      <alignment horizontal="center" vertical="center"/>
      <protection locked="0"/>
    </xf>
    <xf numFmtId="0" fontId="0" fillId="5" borderId="15" xfId="0" applyFill="1" applyBorder="1" applyAlignment="1" applyProtection="1">
      <alignment horizontal="center" vertical="center"/>
      <protection locked="0"/>
    </xf>
    <xf numFmtId="0" fontId="7" fillId="0" borderId="0" xfId="0" applyFont="1" applyAlignment="1">
      <alignment horizontal="center" vertical="center" wrapText="1"/>
    </xf>
    <xf numFmtId="0" fontId="6" fillId="8" borderId="6" xfId="0" applyFont="1" applyFill="1" applyBorder="1" applyAlignment="1">
      <alignment horizontal="left" vertical="center" wrapText="1"/>
    </xf>
    <xf numFmtId="0" fontId="0" fillId="5" borderId="0" xfId="0" applyFill="1" applyAlignment="1">
      <alignment vertical="center" wrapText="1"/>
    </xf>
    <xf numFmtId="0" fontId="0" fillId="0" borderId="1" xfId="0" applyBorder="1" applyAlignment="1">
      <alignment horizontal="left" vertical="center" wrapText="1"/>
    </xf>
    <xf numFmtId="0" fontId="0" fillId="15" borderId="3" xfId="0" applyFill="1" applyBorder="1" applyAlignment="1" applyProtection="1">
      <alignment horizontal="center" vertical="center"/>
      <protection locked="0"/>
    </xf>
    <xf numFmtId="0" fontId="0" fillId="15" borderId="15" xfId="0" applyFill="1" applyBorder="1" applyAlignment="1" applyProtection="1">
      <alignment horizontal="center" vertical="center"/>
      <protection locked="0"/>
    </xf>
    <xf numFmtId="0" fontId="0" fillId="14" borderId="3" xfId="0" applyFill="1" applyBorder="1" applyAlignment="1" applyProtection="1">
      <alignment horizontal="center" vertical="center"/>
      <protection locked="0"/>
    </xf>
    <xf numFmtId="0" fontId="0" fillId="14" borderId="15" xfId="0"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0" fontId="0" fillId="0" borderId="3" xfId="0" applyBorder="1" applyAlignment="1" applyProtection="1">
      <alignment horizontal="left" vertical="center" wrapText="1"/>
      <protection locked="0"/>
    </xf>
    <xf numFmtId="14" fontId="0" fillId="0" borderId="3" xfId="0" applyNumberFormat="1" applyBorder="1" applyAlignment="1" applyProtection="1">
      <alignment horizontal="left" vertical="center" wrapText="1"/>
      <protection locked="0"/>
    </xf>
    <xf numFmtId="0" fontId="0" fillId="0" borderId="0" xfId="0" applyAlignment="1">
      <alignment horizontal="left" vertical="center" wrapText="1"/>
    </xf>
    <xf numFmtId="0" fontId="0" fillId="5" borderId="10" xfId="0" applyFill="1" applyBorder="1" applyAlignment="1" applyProtection="1">
      <alignment horizontal="center" vertical="center" wrapText="1"/>
      <protection locked="0"/>
    </xf>
    <xf numFmtId="0" fontId="0" fillId="5" borderId="3" xfId="0" applyFill="1" applyBorder="1" applyAlignment="1" applyProtection="1">
      <alignment horizontal="center" vertical="center" wrapText="1"/>
      <protection locked="0"/>
    </xf>
    <xf numFmtId="0" fontId="0" fillId="0" borderId="0" xfId="0" applyAlignment="1">
      <alignment vertical="center" wrapText="1"/>
    </xf>
    <xf numFmtId="0" fontId="0" fillId="5" borderId="15" xfId="0" applyFill="1" applyBorder="1" applyAlignment="1" applyProtection="1">
      <alignment horizontal="center" vertical="center" wrapText="1"/>
      <protection locked="0"/>
    </xf>
    <xf numFmtId="0" fontId="0" fillId="4" borderId="3" xfId="0" applyFill="1" applyBorder="1" applyAlignment="1">
      <alignment horizontal="center" vertical="center" wrapText="1"/>
    </xf>
    <xf numFmtId="0" fontId="6" fillId="8" borderId="6" xfId="0" applyFont="1" applyFill="1" applyBorder="1" applyAlignment="1">
      <alignment horizontal="center" vertical="center" wrapText="1"/>
    </xf>
    <xf numFmtId="0" fontId="0" fillId="16" borderId="3" xfId="0" applyFill="1" applyBorder="1" applyAlignment="1" applyProtection="1">
      <alignment horizontal="center" vertical="center" wrapText="1"/>
      <protection locked="0"/>
    </xf>
    <xf numFmtId="0" fontId="0" fillId="0" borderId="1" xfId="0" applyBorder="1" applyAlignment="1">
      <alignment vertical="center" wrapText="1"/>
    </xf>
    <xf numFmtId="0" fontId="0" fillId="6" borderId="3" xfId="0" applyFill="1" applyBorder="1" applyAlignment="1" applyProtection="1">
      <alignment horizontal="center" vertical="center" wrapText="1"/>
      <protection locked="0"/>
    </xf>
    <xf numFmtId="0" fontId="0" fillId="0" borderId="3" xfId="0" applyBorder="1" applyAlignment="1">
      <alignment horizontal="left" vertical="center" indent="1"/>
    </xf>
    <xf numFmtId="0" fontId="0" fillId="4" borderId="5" xfId="0" applyFill="1" applyBorder="1" applyAlignment="1">
      <alignment horizontal="center" vertical="center" wrapText="1"/>
    </xf>
    <xf numFmtId="0" fontId="6" fillId="13" borderId="6" xfId="0" applyFont="1" applyFill="1" applyBorder="1" applyAlignment="1">
      <alignment horizontal="left" vertical="center" wrapText="1"/>
    </xf>
    <xf numFmtId="0" fontId="6" fillId="13" borderId="2" xfId="0" applyFont="1" applyFill="1" applyBorder="1" applyAlignment="1">
      <alignment horizontal="center" vertical="center" wrapText="1"/>
    </xf>
    <xf numFmtId="0" fontId="6" fillId="13" borderId="6" xfId="0" applyFont="1" applyFill="1" applyBorder="1" applyAlignment="1">
      <alignment horizontal="center" vertical="center" wrapText="1"/>
    </xf>
    <xf numFmtId="0" fontId="6" fillId="7" borderId="6" xfId="0" applyFont="1" applyFill="1" applyBorder="1" applyAlignment="1">
      <alignment horizontal="left" vertical="center" wrapText="1"/>
    </xf>
    <xf numFmtId="0" fontId="6" fillId="7" borderId="2" xfId="0" applyFont="1" applyFill="1" applyBorder="1" applyAlignment="1">
      <alignment horizontal="center" vertical="center" wrapText="1"/>
    </xf>
    <xf numFmtId="0" fontId="0" fillId="0" borderId="0" xfId="0" applyAlignment="1">
      <alignment vertical="center"/>
    </xf>
    <xf numFmtId="0" fontId="0" fillId="4" borderId="5" xfId="0" applyFill="1" applyBorder="1" applyAlignment="1">
      <alignment horizontal="center" vertical="center"/>
    </xf>
    <xf numFmtId="0" fontId="0" fillId="4" borderId="3" xfId="0" applyFill="1" applyBorder="1" applyAlignment="1">
      <alignment horizontal="center" vertical="center"/>
    </xf>
    <xf numFmtId="0" fontId="6" fillId="9" borderId="25" xfId="0" applyFont="1" applyFill="1" applyBorder="1" applyAlignment="1">
      <alignment horizontal="left" vertical="center" wrapText="1"/>
    </xf>
    <xf numFmtId="0" fontId="6" fillId="9" borderId="2" xfId="0" applyFont="1" applyFill="1" applyBorder="1" applyAlignment="1">
      <alignment horizontal="center" vertical="center"/>
    </xf>
    <xf numFmtId="0" fontId="6" fillId="9" borderId="24" xfId="0" applyFont="1" applyFill="1" applyBorder="1" applyAlignment="1">
      <alignment horizontal="left" vertical="center" wrapText="1"/>
    </xf>
    <xf numFmtId="0" fontId="6" fillId="9" borderId="6" xfId="0" applyFont="1" applyFill="1" applyBorder="1" applyAlignment="1">
      <alignment horizontal="center" vertical="center"/>
    </xf>
    <xf numFmtId="0" fontId="6" fillId="11" borderId="6" xfId="0" applyFont="1" applyFill="1" applyBorder="1" applyAlignment="1">
      <alignment horizontal="left" vertical="center" wrapText="1"/>
    </xf>
    <xf numFmtId="0" fontId="6" fillId="11" borderId="2" xfId="0" applyFont="1" applyFill="1" applyBorder="1" applyAlignment="1">
      <alignment horizontal="center" vertical="center"/>
    </xf>
    <xf numFmtId="0" fontId="9" fillId="17" borderId="6" xfId="0" applyFont="1" applyFill="1" applyBorder="1" applyAlignment="1">
      <alignment horizontal="left" vertical="center" wrapText="1"/>
    </xf>
    <xf numFmtId="0" fontId="9" fillId="17" borderId="26" xfId="0" applyFont="1" applyFill="1" applyBorder="1" applyAlignment="1">
      <alignment horizontal="center" vertical="center"/>
    </xf>
    <xf numFmtId="0" fontId="9" fillId="17" borderId="6" xfId="0" applyFont="1" applyFill="1" applyBorder="1" applyAlignment="1">
      <alignment horizontal="center" vertical="center"/>
    </xf>
    <xf numFmtId="0" fontId="6" fillId="10" borderId="6" xfId="0" applyFont="1" applyFill="1" applyBorder="1" applyAlignment="1">
      <alignment horizontal="left" vertical="center" wrapText="1"/>
    </xf>
    <xf numFmtId="0" fontId="6" fillId="10" borderId="26" xfId="0" applyFont="1" applyFill="1" applyBorder="1" applyAlignment="1">
      <alignment horizontal="center" vertical="center"/>
    </xf>
    <xf numFmtId="0" fontId="6" fillId="10" borderId="6" xfId="0" applyFont="1" applyFill="1" applyBorder="1" applyAlignment="1">
      <alignment horizontal="center" vertical="center"/>
    </xf>
    <xf numFmtId="0" fontId="6" fillId="10" borderId="24" xfId="0" applyFont="1" applyFill="1" applyBorder="1" applyAlignment="1">
      <alignment horizontal="left" vertical="center" wrapText="1"/>
    </xf>
    <xf numFmtId="0" fontId="6" fillId="16" borderId="6" xfId="0" applyFont="1" applyFill="1" applyBorder="1" applyAlignment="1">
      <alignment horizontal="left" vertical="center" wrapText="1"/>
    </xf>
    <xf numFmtId="0" fontId="6" fillId="16" borderId="29" xfId="0" applyFont="1" applyFill="1" applyBorder="1" applyAlignment="1">
      <alignment horizontal="center" vertical="center"/>
    </xf>
    <xf numFmtId="0" fontId="6" fillId="16" borderId="21" xfId="0" applyFont="1" applyFill="1" applyBorder="1" applyAlignment="1">
      <alignment horizontal="center" vertical="center"/>
    </xf>
    <xf numFmtId="0" fontId="6" fillId="16" borderId="19" xfId="0" applyFont="1" applyFill="1" applyBorder="1" applyAlignment="1">
      <alignment horizontal="left" vertical="center" wrapText="1"/>
    </xf>
    <xf numFmtId="0" fontId="6" fillId="16" borderId="20" xfId="0" applyFont="1" applyFill="1" applyBorder="1" applyAlignment="1">
      <alignment horizontal="center" vertical="center"/>
    </xf>
    <xf numFmtId="0" fontId="8" fillId="5" borderId="9" xfId="0" applyFont="1" applyFill="1" applyBorder="1" applyAlignment="1">
      <alignment vertical="center" wrapText="1"/>
    </xf>
    <xf numFmtId="0" fontId="0" fillId="0" borderId="0" xfId="0" applyAlignment="1">
      <alignment horizontal="left" vertical="center" indent="1"/>
    </xf>
    <xf numFmtId="14" fontId="0" fillId="0" borderId="3" xfId="0" applyNumberFormat="1" applyBorder="1" applyAlignment="1">
      <alignment horizontal="left" vertical="center" indent="1"/>
    </xf>
    <xf numFmtId="14" fontId="0" fillId="0" borderId="3" xfId="0" applyNumberFormat="1" applyBorder="1" applyAlignment="1">
      <alignment horizontal="left" vertical="center" wrapText="1" indent="1"/>
    </xf>
    <xf numFmtId="0" fontId="0" fillId="0" borderId="0" xfId="0" applyAlignment="1">
      <alignment horizontal="center" vertical="center"/>
    </xf>
    <xf numFmtId="14" fontId="0" fillId="0" borderId="0" xfId="0" applyNumberFormat="1" applyAlignment="1">
      <alignment horizontal="left" vertical="center" wrapText="1"/>
    </xf>
    <xf numFmtId="0" fontId="6" fillId="14" borderId="6" xfId="0" applyFont="1" applyFill="1" applyBorder="1" applyAlignment="1">
      <alignment horizontal="left" vertical="center" wrapText="1"/>
    </xf>
    <xf numFmtId="0" fontId="0" fillId="2" borderId="10" xfId="0" applyFill="1" applyBorder="1" applyAlignment="1">
      <alignment horizontal="center" vertical="center"/>
    </xf>
    <xf numFmtId="0" fontId="0" fillId="2" borderId="3" xfId="0" applyFill="1" applyBorder="1" applyAlignment="1">
      <alignment horizontal="center" vertical="center"/>
    </xf>
    <xf numFmtId="0" fontId="0" fillId="6" borderId="6" xfId="0" applyFill="1" applyBorder="1" applyAlignment="1">
      <alignment vertical="center"/>
    </xf>
    <xf numFmtId="0" fontId="0" fillId="13" borderId="6" xfId="0" applyFill="1" applyBorder="1" applyAlignment="1">
      <alignment horizontal="center" vertical="center"/>
    </xf>
    <xf numFmtId="0" fontId="0" fillId="10" borderId="6" xfId="0" applyFill="1" applyBorder="1" applyAlignment="1">
      <alignment horizontal="center" vertical="center"/>
    </xf>
    <xf numFmtId="0" fontId="0" fillId="7" borderId="6" xfId="0" applyFill="1" applyBorder="1" applyAlignment="1">
      <alignment horizontal="center" vertical="center"/>
    </xf>
    <xf numFmtId="0" fontId="0" fillId="0" borderId="0" xfId="0" applyAlignment="1">
      <alignment horizontal="center" vertical="center" wrapText="1"/>
    </xf>
    <xf numFmtId="0" fontId="9" fillId="17" borderId="7" xfId="0" applyFont="1" applyFill="1" applyBorder="1" applyAlignment="1">
      <alignment horizontal="left" vertical="center" wrapText="1"/>
    </xf>
    <xf numFmtId="0" fontId="9" fillId="17" borderId="7" xfId="0" applyFont="1" applyFill="1" applyBorder="1" applyAlignment="1">
      <alignment vertical="center" wrapText="1"/>
    </xf>
    <xf numFmtId="0" fontId="9" fillId="12" borderId="28" xfId="0" applyFont="1" applyFill="1" applyBorder="1" applyAlignment="1">
      <alignment horizontal="left" vertical="center" wrapText="1"/>
    </xf>
    <xf numFmtId="0" fontId="6" fillId="0" borderId="0" xfId="0" applyFont="1" applyAlignment="1">
      <alignment horizontal="left" vertical="center" wrapText="1"/>
    </xf>
    <xf numFmtId="0" fontId="0" fillId="8" borderId="27" xfId="0" applyFill="1" applyBorder="1" applyAlignment="1">
      <alignment horizontal="left" vertical="center" wrapText="1"/>
    </xf>
    <xf numFmtId="0" fontId="0" fillId="0" borderId="17" xfId="0" applyBorder="1" applyAlignment="1">
      <alignment horizontal="left" vertical="center" wrapText="1"/>
    </xf>
    <xf numFmtId="0" fontId="0" fillId="0" borderId="22" xfId="0" applyBorder="1" applyAlignment="1">
      <alignment horizontal="left" vertical="center" wrapText="1"/>
    </xf>
    <xf numFmtId="0" fontId="0" fillId="0" borderId="3" xfId="0" applyBorder="1" applyAlignment="1">
      <alignment horizontal="left" vertical="center" wrapText="1"/>
    </xf>
    <xf numFmtId="0" fontId="0" fillId="0" borderId="3" xfId="0" applyBorder="1" applyAlignment="1">
      <alignment vertical="center" wrapText="1"/>
    </xf>
    <xf numFmtId="0" fontId="0" fillId="13" borderId="4" xfId="0" applyFill="1" applyBorder="1" applyAlignment="1">
      <alignment horizontal="left" vertical="center" wrapText="1"/>
    </xf>
    <xf numFmtId="0" fontId="0" fillId="7" borderId="4" xfId="0" applyFill="1" applyBorder="1" applyAlignment="1">
      <alignment horizontal="left" vertical="center" wrapText="1"/>
    </xf>
    <xf numFmtId="0" fontId="0" fillId="0" borderId="4" xfId="0" applyBorder="1" applyAlignment="1">
      <alignment horizontal="left" vertical="center" wrapText="1"/>
    </xf>
    <xf numFmtId="0" fontId="0" fillId="9" borderId="4" xfId="0" applyFill="1" applyBorder="1" applyAlignment="1">
      <alignment horizontal="left" vertical="center" wrapText="1"/>
    </xf>
    <xf numFmtId="0" fontId="0" fillId="11" borderId="4" xfId="0" applyFill="1" applyBorder="1" applyAlignment="1">
      <alignment horizontal="left" vertical="center" wrapText="1"/>
    </xf>
    <xf numFmtId="0" fontId="8" fillId="19" borderId="4" xfId="0" applyFont="1" applyFill="1" applyBorder="1" applyAlignment="1">
      <alignment horizontal="left" vertical="center" wrapText="1"/>
    </xf>
    <xf numFmtId="0" fontId="0" fillId="10" borderId="4" xfId="0" applyFill="1" applyBorder="1" applyAlignment="1">
      <alignment horizontal="left" vertical="center" wrapText="1"/>
    </xf>
    <xf numFmtId="0" fontId="0" fillId="20" borderId="4" xfId="0" applyFill="1" applyBorder="1" applyAlignment="1">
      <alignment horizontal="left" vertical="center" wrapText="1"/>
    </xf>
    <xf numFmtId="0" fontId="0" fillId="0" borderId="17" xfId="0" applyBorder="1" applyAlignment="1" applyProtection="1">
      <alignment horizontal="center" vertical="center"/>
      <protection locked="0"/>
    </xf>
    <xf numFmtId="0" fontId="0" fillId="18" borderId="3" xfId="0" applyFill="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18" borderId="15" xfId="0" applyFill="1" applyBorder="1" applyAlignment="1" applyProtection="1">
      <alignment horizontal="center" vertical="center"/>
      <protection locked="0"/>
    </xf>
    <xf numFmtId="0" fontId="0" fillId="0" borderId="17" xfId="0" applyBorder="1" applyAlignment="1" applyProtection="1">
      <alignment horizontal="left" vertical="center" wrapText="1"/>
      <protection locked="0"/>
    </xf>
    <xf numFmtId="14" fontId="0" fillId="0" borderId="17" xfId="0" applyNumberFormat="1" applyBorder="1" applyAlignment="1" applyProtection="1">
      <alignment horizontal="left" vertical="center" wrapText="1"/>
      <protection locked="0"/>
    </xf>
    <xf numFmtId="0" fontId="6" fillId="0" borderId="0" xfId="0" applyFont="1" applyAlignment="1">
      <alignment vertical="center" wrapText="1"/>
    </xf>
    <xf numFmtId="0" fontId="6" fillId="0" borderId="0" xfId="0" applyFont="1" applyAlignment="1">
      <alignment vertical="center"/>
    </xf>
    <xf numFmtId="0" fontId="6" fillId="5" borderId="0" xfId="0" applyFont="1" applyFill="1" applyAlignment="1">
      <alignment vertical="center" wrapText="1"/>
    </xf>
    <xf numFmtId="0" fontId="10" fillId="14" borderId="6" xfId="0" applyFont="1" applyFill="1" applyBorder="1" applyAlignment="1">
      <alignment horizontal="center" vertical="center"/>
    </xf>
    <xf numFmtId="0" fontId="10" fillId="14" borderId="6" xfId="0" applyFont="1" applyFill="1" applyBorder="1" applyAlignment="1">
      <alignment horizontal="center" vertical="center" wrapText="1"/>
    </xf>
    <xf numFmtId="0" fontId="10" fillId="14" borderId="6" xfId="0" applyFont="1" applyFill="1" applyBorder="1" applyAlignment="1">
      <alignment horizontal="left" vertical="center" wrapText="1"/>
    </xf>
    <xf numFmtId="0" fontId="0" fillId="0" borderId="3" xfId="0" applyBorder="1" applyAlignment="1" applyProtection="1">
      <alignment horizontal="center" vertical="center" wrapText="1"/>
      <protection locked="0"/>
    </xf>
    <xf numFmtId="0" fontId="0" fillId="0" borderId="23" xfId="0" applyBorder="1" applyAlignment="1">
      <alignment horizontal="left" vertical="center" wrapText="1"/>
    </xf>
    <xf numFmtId="0" fontId="0" fillId="0" borderId="17" xfId="0" applyBorder="1" applyAlignment="1">
      <alignment horizontal="center" vertical="center" wrapText="1"/>
    </xf>
    <xf numFmtId="0" fontId="0" fillId="0" borderId="17" xfId="0" applyBorder="1" applyAlignment="1">
      <alignment vertical="center" wrapText="1"/>
    </xf>
    <xf numFmtId="0" fontId="0" fillId="2" borderId="3" xfId="0" applyFill="1" applyBorder="1" applyAlignment="1" applyProtection="1">
      <alignment horizontal="center" vertical="center" wrapText="1"/>
      <protection locked="0"/>
    </xf>
    <xf numFmtId="0" fontId="0" fillId="2" borderId="15" xfId="0" applyFill="1" applyBorder="1" applyAlignment="1" applyProtection="1">
      <alignment horizontal="center" vertical="center" wrapText="1"/>
      <protection locked="0"/>
    </xf>
    <xf numFmtId="164" fontId="12" fillId="21" borderId="3" xfId="0" applyNumberFormat="1" applyFont="1" applyFill="1" applyBorder="1" applyAlignment="1" applyProtection="1">
      <alignment horizontal="center" vertical="center" wrapText="1"/>
      <protection locked="0"/>
    </xf>
    <xf numFmtId="0" fontId="0" fillId="5" borderId="31" xfId="0" applyFill="1" applyBorder="1" applyAlignment="1">
      <alignment horizontal="left" vertical="center" wrapText="1"/>
    </xf>
    <xf numFmtId="0" fontId="0" fillId="5" borderId="32" xfId="0" applyFill="1" applyBorder="1" applyAlignment="1">
      <alignment horizontal="left" vertical="center" wrapText="1"/>
    </xf>
    <xf numFmtId="0" fontId="0" fillId="2" borderId="9"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164" fontId="12" fillId="21" borderId="3" xfId="0" applyNumberFormat="1" applyFont="1" applyFill="1" applyBorder="1" applyAlignment="1">
      <alignment horizontal="center" vertical="center" wrapText="1"/>
    </xf>
    <xf numFmtId="164" fontId="12" fillId="0" borderId="0" xfId="0" applyNumberFormat="1" applyFont="1" applyAlignment="1">
      <alignment horizontal="center" vertical="center" wrapText="1"/>
    </xf>
    <xf numFmtId="164" fontId="12" fillId="0" borderId="0" xfId="0" applyNumberFormat="1" applyFont="1" applyAlignment="1">
      <alignment horizontal="center"/>
    </xf>
    <xf numFmtId="164" fontId="12" fillId="4" borderId="3" xfId="0" applyNumberFormat="1" applyFont="1" applyFill="1" applyBorder="1" applyAlignment="1">
      <alignment horizontal="center" vertical="center" wrapText="1"/>
    </xf>
    <xf numFmtId="164" fontId="11" fillId="21" borderId="3" xfId="0" applyNumberFormat="1" applyFont="1" applyFill="1" applyBorder="1" applyAlignment="1">
      <alignment horizontal="center" vertical="center" wrapText="1"/>
    </xf>
    <xf numFmtId="164" fontId="14" fillId="0" borderId="0" xfId="0" applyNumberFormat="1" applyFont="1" applyAlignment="1">
      <alignment horizontal="center"/>
    </xf>
    <xf numFmtId="164" fontId="13" fillId="0" borderId="0" xfId="0" applyNumberFormat="1" applyFont="1" applyAlignment="1">
      <alignment horizontal="center" vertical="center" wrapText="1"/>
    </xf>
    <xf numFmtId="164" fontId="14" fillId="0" borderId="0" xfId="0" applyNumberFormat="1" applyFont="1" applyAlignment="1">
      <alignment horizontal="center" vertical="top" wrapText="1"/>
    </xf>
    <xf numFmtId="164" fontId="12" fillId="0" borderId="0" xfId="0" applyNumberFormat="1" applyFont="1" applyAlignment="1">
      <alignment horizontal="center" vertical="top" wrapText="1"/>
    </xf>
    <xf numFmtId="164" fontId="12" fillId="22" borderId="3" xfId="0" applyNumberFormat="1" applyFont="1" applyFill="1" applyBorder="1" applyAlignment="1">
      <alignment horizontal="center" vertical="center" wrapText="1"/>
    </xf>
    <xf numFmtId="164" fontId="17" fillId="0" borderId="0" xfId="0" applyNumberFormat="1" applyFont="1" applyAlignment="1">
      <alignment horizontal="center" vertical="center" wrapText="1"/>
    </xf>
    <xf numFmtId="164" fontId="17" fillId="0" borderId="0" xfId="0" applyNumberFormat="1" applyFont="1" applyAlignment="1">
      <alignment horizontal="center"/>
    </xf>
    <xf numFmtId="164" fontId="18" fillId="0" borderId="0" xfId="0" applyNumberFormat="1" applyFont="1" applyAlignment="1">
      <alignment horizontal="center" vertical="center" wrapText="1"/>
    </xf>
    <xf numFmtId="164" fontId="17" fillId="0" borderId="0" xfId="2" applyNumberFormat="1" applyFont="1" applyFill="1" applyBorder="1" applyAlignment="1" applyProtection="1">
      <alignment horizontal="center" vertical="center" wrapText="1"/>
    </xf>
    <xf numFmtId="0" fontId="0" fillId="6" borderId="17" xfId="0" applyFill="1"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164" fontId="15" fillId="0" borderId="0" xfId="0" applyNumberFormat="1" applyFont="1" applyAlignment="1">
      <alignment vertical="center" wrapText="1"/>
    </xf>
    <xf numFmtId="164" fontId="11" fillId="21" borderId="4" xfId="0" applyNumberFormat="1" applyFont="1" applyFill="1" applyBorder="1" applyAlignment="1">
      <alignment horizontal="center" vertical="center" wrapText="1"/>
    </xf>
    <xf numFmtId="164" fontId="12" fillId="22" borderId="4" xfId="0" applyNumberFormat="1" applyFont="1" applyFill="1" applyBorder="1" applyAlignment="1">
      <alignment horizontal="center" vertical="center" wrapText="1"/>
    </xf>
    <xf numFmtId="164" fontId="12" fillId="0" borderId="36" xfId="0" applyNumberFormat="1" applyFont="1" applyBorder="1" applyAlignment="1">
      <alignment vertical="center" wrapText="1"/>
    </xf>
    <xf numFmtId="164" fontId="12" fillId="5" borderId="3" xfId="0" applyNumberFormat="1" applyFont="1" applyFill="1" applyBorder="1" applyAlignment="1">
      <alignment horizontal="center" vertical="center" wrapText="1"/>
    </xf>
    <xf numFmtId="164" fontId="12" fillId="24" borderId="3" xfId="0" applyNumberFormat="1" applyFont="1" applyFill="1" applyBorder="1" applyAlignment="1" applyProtection="1">
      <alignment horizontal="center" vertical="center" wrapText="1"/>
      <protection locked="0"/>
    </xf>
    <xf numFmtId="164" fontId="12" fillId="24" borderId="3" xfId="0" quotePrefix="1" applyNumberFormat="1" applyFont="1" applyFill="1" applyBorder="1" applyAlignment="1" applyProtection="1">
      <alignment horizontal="center" vertical="center" wrapText="1"/>
      <protection locked="0"/>
    </xf>
    <xf numFmtId="0" fontId="22" fillId="0" borderId="0" xfId="0" applyFont="1" applyAlignment="1">
      <alignment vertical="center" wrapText="1"/>
    </xf>
    <xf numFmtId="0" fontId="23" fillId="0" borderId="0" xfId="0" applyFont="1" applyAlignment="1">
      <alignment horizontal="center" vertical="center" wrapText="1"/>
    </xf>
    <xf numFmtId="0" fontId="22" fillId="5" borderId="0" xfId="0" applyFont="1" applyFill="1" applyAlignment="1">
      <alignment vertical="center" wrapText="1"/>
    </xf>
    <xf numFmtId="0" fontId="0" fillId="3" borderId="15" xfId="0" applyFill="1" applyBorder="1" applyAlignment="1" applyProtection="1">
      <alignment horizontal="center" vertical="center"/>
      <protection locked="0"/>
    </xf>
    <xf numFmtId="0" fontId="8" fillId="5" borderId="9" xfId="0" applyFont="1" applyFill="1" applyBorder="1" applyAlignment="1">
      <alignment horizontal="left" vertical="center" wrapText="1"/>
    </xf>
    <xf numFmtId="0" fontId="8" fillId="16" borderId="12" xfId="0" applyFont="1" applyFill="1" applyBorder="1" applyAlignment="1">
      <alignment horizontal="left" vertical="center" wrapText="1"/>
    </xf>
    <xf numFmtId="0" fontId="8" fillId="0" borderId="12" xfId="0" applyFont="1" applyBorder="1" applyAlignment="1">
      <alignment horizontal="left" vertical="center" wrapText="1"/>
    </xf>
    <xf numFmtId="0" fontId="8" fillId="5" borderId="12" xfId="0" applyFont="1" applyFill="1" applyBorder="1" applyAlignment="1">
      <alignment horizontal="left" vertical="center" wrapText="1"/>
    </xf>
    <xf numFmtId="0" fontId="8" fillId="16" borderId="12" xfId="0" applyFont="1" applyFill="1" applyBorder="1" applyAlignment="1">
      <alignment vertical="center" wrapText="1"/>
    </xf>
    <xf numFmtId="0" fontId="8" fillId="0" borderId="9" xfId="0" applyFont="1" applyBorder="1" applyAlignment="1">
      <alignment vertical="center" wrapText="1"/>
    </xf>
    <xf numFmtId="0" fontId="8" fillId="14" borderId="12" xfId="0" applyFont="1" applyFill="1" applyBorder="1" applyAlignment="1">
      <alignment vertical="center" wrapText="1"/>
    </xf>
    <xf numFmtId="0" fontId="8" fillId="0" borderId="12" xfId="0" applyFont="1" applyBorder="1" applyAlignment="1">
      <alignment vertical="center" wrapText="1"/>
    </xf>
    <xf numFmtId="0" fontId="8" fillId="14" borderId="14" xfId="0" applyFont="1" applyFill="1" applyBorder="1" applyAlignment="1">
      <alignment vertical="center" wrapText="1"/>
    </xf>
    <xf numFmtId="0" fontId="25" fillId="0" borderId="0" xfId="0" applyFont="1" applyAlignment="1">
      <alignment vertical="center"/>
    </xf>
    <xf numFmtId="0" fontId="8" fillId="6" borderId="12" xfId="0" applyFont="1" applyFill="1" applyBorder="1" applyAlignment="1">
      <alignment horizontal="left" vertical="center" wrapText="1"/>
    </xf>
    <xf numFmtId="0" fontId="8" fillId="5" borderId="14" xfId="0" applyFont="1" applyFill="1" applyBorder="1" applyAlignment="1">
      <alignment horizontal="left" vertical="center" wrapText="1"/>
    </xf>
    <xf numFmtId="0" fontId="8" fillId="0" borderId="9" xfId="0" applyFont="1" applyBorder="1" applyAlignment="1">
      <alignment horizontal="left" vertical="center" wrapText="1"/>
    </xf>
    <xf numFmtId="0" fontId="8" fillId="6" borderId="16" xfId="0" applyFont="1" applyFill="1" applyBorder="1" applyAlignment="1">
      <alignment horizontal="left" vertical="center" wrapText="1"/>
    </xf>
    <xf numFmtId="0" fontId="9" fillId="7" borderId="6" xfId="0" applyFont="1" applyFill="1" applyBorder="1" applyAlignment="1">
      <alignment horizontal="left" vertical="center" wrapText="1"/>
    </xf>
    <xf numFmtId="0" fontId="8" fillId="0" borderId="16" xfId="0" applyFont="1" applyBorder="1" applyAlignment="1">
      <alignment vertical="center" wrapText="1"/>
    </xf>
    <xf numFmtId="0" fontId="8" fillId="3" borderId="12" xfId="0" applyFont="1" applyFill="1" applyBorder="1" applyAlignment="1">
      <alignment vertical="center" wrapText="1"/>
    </xf>
    <xf numFmtId="0" fontId="8" fillId="5" borderId="12" xfId="0" applyFont="1" applyFill="1" applyBorder="1" applyAlignment="1">
      <alignment vertical="center" wrapText="1"/>
    </xf>
    <xf numFmtId="0" fontId="8" fillId="5" borderId="14" xfId="0" applyFont="1" applyFill="1" applyBorder="1" applyAlignment="1">
      <alignment vertical="center" wrapText="1"/>
    </xf>
    <xf numFmtId="0" fontId="8" fillId="3" borderId="14" xfId="0" applyFont="1" applyFill="1" applyBorder="1" applyAlignment="1">
      <alignment vertical="center" wrapText="1"/>
    </xf>
    <xf numFmtId="0" fontId="8" fillId="18" borderId="12" xfId="0" applyFont="1" applyFill="1" applyBorder="1" applyAlignment="1">
      <alignment vertical="center" wrapText="1"/>
    </xf>
    <xf numFmtId="0" fontId="8" fillId="18" borderId="14" xfId="0" applyFont="1" applyFill="1" applyBorder="1" applyAlignment="1">
      <alignment vertical="center" wrapText="1"/>
    </xf>
    <xf numFmtId="0" fontId="9" fillId="16" borderId="19" xfId="0" applyFont="1" applyFill="1" applyBorder="1" applyAlignment="1">
      <alignment horizontal="left" vertical="center" wrapText="1"/>
    </xf>
    <xf numFmtId="0" fontId="8" fillId="15" borderId="12" xfId="0" applyFont="1" applyFill="1" applyBorder="1" applyAlignment="1">
      <alignment vertical="center" wrapText="1"/>
    </xf>
    <xf numFmtId="0" fontId="8" fillId="15" borderId="14" xfId="0" applyFont="1" applyFill="1" applyBorder="1" applyAlignment="1">
      <alignment vertical="center" wrapText="1"/>
    </xf>
    <xf numFmtId="0" fontId="8" fillId="2" borderId="12" xfId="0" applyFont="1" applyFill="1" applyBorder="1" applyAlignment="1">
      <alignment vertical="center" wrapText="1"/>
    </xf>
    <xf numFmtId="0" fontId="8" fillId="2" borderId="14" xfId="0" applyFont="1" applyFill="1" applyBorder="1" applyAlignment="1">
      <alignment vertical="center" wrapText="1"/>
    </xf>
    <xf numFmtId="164" fontId="12" fillId="23" borderId="3" xfId="0" applyNumberFormat="1" applyFont="1" applyFill="1" applyBorder="1" applyAlignment="1" applyProtection="1">
      <alignment horizontal="center" vertical="center" wrapText="1"/>
      <protection locked="0"/>
    </xf>
    <xf numFmtId="0" fontId="26" fillId="18" borderId="12" xfId="0" applyFont="1" applyFill="1" applyBorder="1" applyAlignment="1">
      <alignment vertical="center" wrapText="1"/>
    </xf>
    <xf numFmtId="0" fontId="27" fillId="0" borderId="0" xfId="0" applyFont="1" applyAlignment="1">
      <alignment vertical="center" wrapText="1"/>
    </xf>
    <xf numFmtId="0" fontId="24" fillId="0" borderId="0" xfId="0" applyFont="1" applyAlignment="1">
      <alignment vertical="center" wrapText="1"/>
    </xf>
    <xf numFmtId="0" fontId="8" fillId="0" borderId="14" xfId="0" applyFont="1" applyBorder="1" applyAlignment="1">
      <alignment horizontal="left" vertical="center" wrapText="1"/>
    </xf>
    <xf numFmtId="0" fontId="0" fillId="0" borderId="15" xfId="0" applyBorder="1" applyAlignment="1" applyProtection="1">
      <alignment horizontal="center" vertical="center" wrapText="1"/>
      <protection locked="0"/>
    </xf>
    <xf numFmtId="0" fontId="28" fillId="0" borderId="0" xfId="0" applyFont="1" applyAlignment="1">
      <alignment wrapText="1"/>
    </xf>
    <xf numFmtId="0" fontId="29" fillId="0" borderId="0" xfId="0" applyFont="1" applyAlignment="1">
      <alignment wrapText="1"/>
    </xf>
    <xf numFmtId="0" fontId="8" fillId="0" borderId="14" xfId="0" applyFont="1" applyBorder="1" applyAlignment="1">
      <alignment vertical="center" wrapText="1"/>
    </xf>
    <xf numFmtId="0" fontId="24" fillId="0" borderId="0" xfId="0" applyFont="1" applyAlignment="1">
      <alignment wrapText="1"/>
    </xf>
    <xf numFmtId="0" fontId="30" fillId="0" borderId="0" xfId="0" applyFont="1" applyAlignment="1">
      <alignment vertical="center" wrapText="1"/>
    </xf>
    <xf numFmtId="0" fontId="8" fillId="5" borderId="37" xfId="0" applyFont="1" applyFill="1" applyBorder="1" applyAlignment="1">
      <alignment vertical="center" wrapText="1"/>
    </xf>
    <xf numFmtId="0" fontId="0" fillId="5" borderId="38" xfId="0" applyFill="1" applyBorder="1" applyAlignment="1" applyProtection="1">
      <alignment horizontal="center" vertical="center"/>
      <protection locked="0"/>
    </xf>
    <xf numFmtId="0" fontId="8" fillId="5" borderId="13" xfId="0" applyFont="1" applyFill="1" applyBorder="1" applyAlignment="1" applyProtection="1">
      <alignment vertical="center" wrapText="1"/>
      <protection locked="0"/>
    </xf>
    <xf numFmtId="0" fontId="8" fillId="16" borderId="13" xfId="0" applyFont="1" applyFill="1" applyBorder="1" applyAlignment="1" applyProtection="1">
      <alignment vertical="center" wrapText="1"/>
      <protection locked="0"/>
    </xf>
    <xf numFmtId="0" fontId="8" fillId="5" borderId="11" xfId="0" applyFont="1" applyFill="1" applyBorder="1" applyAlignment="1" applyProtection="1">
      <alignment vertical="center" wrapText="1"/>
      <protection locked="0"/>
    </xf>
    <xf numFmtId="0" fontId="8" fillId="2" borderId="13" xfId="0" applyFont="1" applyFill="1" applyBorder="1" applyAlignment="1" applyProtection="1">
      <alignment vertical="center" wrapText="1"/>
      <protection locked="0"/>
    </xf>
    <xf numFmtId="0" fontId="8" fillId="2" borderId="8" xfId="0" applyFont="1" applyFill="1" applyBorder="1" applyAlignment="1" applyProtection="1">
      <alignment vertical="center" wrapText="1"/>
      <protection locked="0"/>
    </xf>
    <xf numFmtId="0" fontId="8" fillId="5" borderId="8" xfId="0" applyFont="1" applyFill="1" applyBorder="1" applyAlignment="1" applyProtection="1">
      <alignment vertical="center" wrapText="1"/>
      <protection locked="0"/>
    </xf>
    <xf numFmtId="0" fontId="8" fillId="0" borderId="13" xfId="0" applyFont="1" applyBorder="1" applyAlignment="1" applyProtection="1">
      <alignment vertical="center" wrapText="1"/>
      <protection locked="0"/>
    </xf>
    <xf numFmtId="0" fontId="8" fillId="0" borderId="8" xfId="0" applyFont="1" applyBorder="1" applyAlignment="1" applyProtection="1">
      <alignment vertical="center" wrapText="1"/>
      <protection locked="0"/>
    </xf>
    <xf numFmtId="0" fontId="8" fillId="14" borderId="13" xfId="0" applyFont="1" applyFill="1" applyBorder="1" applyAlignment="1" applyProtection="1">
      <alignment vertical="center" wrapText="1"/>
      <protection locked="0"/>
    </xf>
    <xf numFmtId="0" fontId="8" fillId="14" borderId="8" xfId="0" applyFont="1" applyFill="1" applyBorder="1" applyAlignment="1" applyProtection="1">
      <alignment vertical="center" wrapText="1"/>
      <protection locked="0"/>
    </xf>
    <xf numFmtId="0" fontId="8" fillId="6" borderId="13" xfId="0" applyFont="1" applyFill="1" applyBorder="1" applyAlignment="1" applyProtection="1">
      <alignment vertical="center" wrapText="1"/>
      <protection locked="0"/>
    </xf>
    <xf numFmtId="0" fontId="8" fillId="0" borderId="11" xfId="0" applyFont="1" applyBorder="1" applyAlignment="1" applyProtection="1">
      <alignment vertical="center" wrapText="1"/>
      <protection locked="0"/>
    </xf>
    <xf numFmtId="0" fontId="8" fillId="6" borderId="18" xfId="0" applyFont="1" applyFill="1" applyBorder="1" applyAlignment="1" applyProtection="1">
      <alignment vertical="center" wrapText="1"/>
      <protection locked="0"/>
    </xf>
    <xf numFmtId="0" fontId="8" fillId="0" borderId="11" xfId="0" applyFont="1" applyBorder="1" applyAlignment="1" applyProtection="1">
      <alignment vertical="center"/>
      <protection locked="0"/>
    </xf>
    <xf numFmtId="0" fontId="8" fillId="3" borderId="13" xfId="0" applyFont="1" applyFill="1" applyBorder="1" applyAlignment="1" applyProtection="1">
      <alignment vertical="center" wrapText="1"/>
      <protection locked="0"/>
    </xf>
    <xf numFmtId="0" fontId="8" fillId="3" borderId="8" xfId="0" applyFont="1" applyFill="1" applyBorder="1" applyAlignment="1" applyProtection="1">
      <alignment vertical="center" wrapText="1"/>
      <protection locked="0"/>
    </xf>
    <xf numFmtId="0" fontId="8" fillId="0" borderId="18" xfId="0" applyFont="1" applyBorder="1" applyAlignment="1" applyProtection="1">
      <alignment vertical="center" wrapText="1"/>
      <protection locked="0"/>
    </xf>
    <xf numFmtId="0" fontId="8" fillId="18" borderId="13" xfId="0" applyFont="1" applyFill="1" applyBorder="1" applyAlignment="1" applyProtection="1">
      <alignment vertical="center" wrapText="1"/>
      <protection locked="0"/>
    </xf>
    <xf numFmtId="0" fontId="8" fillId="18" borderId="8" xfId="0" applyFont="1" applyFill="1" applyBorder="1" applyAlignment="1" applyProtection="1">
      <alignment vertical="center" wrapText="1"/>
      <protection locked="0"/>
    </xf>
    <xf numFmtId="0" fontId="8" fillId="15" borderId="13" xfId="0" applyFont="1" applyFill="1" applyBorder="1" applyAlignment="1" applyProtection="1">
      <alignment vertical="center" wrapText="1"/>
      <protection locked="0"/>
    </xf>
    <xf numFmtId="0" fontId="8" fillId="5" borderId="39" xfId="0" applyFont="1" applyFill="1" applyBorder="1" applyAlignment="1" applyProtection="1">
      <alignment vertical="center" wrapText="1"/>
      <protection locked="0"/>
    </xf>
    <xf numFmtId="0" fontId="8" fillId="15" borderId="8" xfId="0" applyFont="1" applyFill="1" applyBorder="1" applyAlignment="1" applyProtection="1">
      <alignment vertical="center" wrapText="1"/>
      <protection locked="0"/>
    </xf>
    <xf numFmtId="0" fontId="31" fillId="15" borderId="13" xfId="0" applyFont="1" applyFill="1" applyBorder="1" applyAlignment="1" applyProtection="1">
      <alignment vertical="center" wrapText="1"/>
      <protection locked="0"/>
    </xf>
    <xf numFmtId="14" fontId="8" fillId="5" borderId="33" xfId="0" applyNumberFormat="1" applyFont="1" applyFill="1" applyBorder="1" applyAlignment="1">
      <alignment horizontal="left" vertical="center" wrapText="1"/>
    </xf>
    <xf numFmtId="14" fontId="8" fillId="5" borderId="34" xfId="0" applyNumberFormat="1" applyFont="1" applyFill="1" applyBorder="1" applyAlignment="1">
      <alignment horizontal="left" vertical="center" wrapText="1"/>
    </xf>
    <xf numFmtId="0" fontId="3" fillId="4" borderId="5" xfId="0" applyFont="1" applyFill="1" applyBorder="1" applyAlignment="1">
      <alignment horizontal="center" vertical="center" wrapText="1"/>
    </xf>
    <xf numFmtId="0" fontId="3" fillId="4" borderId="3" xfId="0" applyFont="1" applyFill="1" applyBorder="1" applyAlignment="1">
      <alignment horizontal="center" vertical="center" wrapText="1"/>
    </xf>
    <xf numFmtId="164" fontId="12" fillId="0" borderId="36" xfId="0" applyNumberFormat="1" applyFont="1" applyBorder="1" applyAlignment="1">
      <alignment wrapText="1"/>
    </xf>
    <xf numFmtId="164" fontId="12" fillId="0" borderId="36" xfId="0" applyNumberFormat="1" applyFont="1" applyBorder="1" applyAlignment="1">
      <alignment vertical="top" wrapText="1"/>
    </xf>
    <xf numFmtId="0" fontId="0" fillId="0" borderId="22" xfId="0" applyBorder="1" applyAlignment="1">
      <alignment horizontal="left" vertical="center" indent="1"/>
    </xf>
    <xf numFmtId="0" fontId="8" fillId="6" borderId="40" xfId="0" applyFont="1" applyFill="1" applyBorder="1" applyAlignment="1">
      <alignment horizontal="left" vertical="center" wrapText="1"/>
    </xf>
    <xf numFmtId="0" fontId="0" fillId="6" borderId="35" xfId="0" applyFill="1" applyBorder="1" applyAlignment="1" applyProtection="1">
      <alignment horizontal="center" vertical="center" wrapText="1"/>
      <protection locked="0"/>
    </xf>
    <xf numFmtId="0" fontId="8" fillId="6" borderId="41" xfId="0" applyFont="1" applyFill="1" applyBorder="1" applyAlignment="1" applyProtection="1">
      <alignment vertical="center" wrapText="1"/>
      <protection locked="0"/>
    </xf>
    <xf numFmtId="164" fontId="32" fillId="0" borderId="0" xfId="0" applyNumberFormat="1" applyFont="1" applyAlignment="1">
      <alignment horizontal="center" vertical="center" wrapText="1"/>
    </xf>
    <xf numFmtId="164" fontId="32" fillId="0" borderId="0" xfId="0" applyNumberFormat="1" applyFont="1" applyAlignment="1">
      <alignment horizontal="center"/>
    </xf>
    <xf numFmtId="0" fontId="2" fillId="0" borderId="3" xfId="0" applyFont="1" applyBorder="1" applyAlignment="1" applyProtection="1">
      <alignment horizontal="left" vertical="center" wrapText="1" indent="1"/>
      <protection locked="0"/>
    </xf>
    <xf numFmtId="14" fontId="2" fillId="0" borderId="3" xfId="0" applyNumberFormat="1" applyFont="1" applyBorder="1" applyAlignment="1" applyProtection="1">
      <alignment horizontal="left" vertical="center" wrapText="1" indent="1"/>
      <protection locked="0"/>
    </xf>
    <xf numFmtId="0" fontId="1" fillId="0" borderId="3" xfId="0" applyFont="1" applyBorder="1" applyAlignment="1" applyProtection="1">
      <alignment horizontal="left" vertical="center" indent="1"/>
      <protection locked="0"/>
    </xf>
    <xf numFmtId="0" fontId="3" fillId="4" borderId="22"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0" fillId="0" borderId="22" xfId="0" applyBorder="1" applyAlignment="1">
      <alignment horizontal="left" vertical="center" indent="1"/>
    </xf>
    <xf numFmtId="0" fontId="0" fillId="0" borderId="23" xfId="0" applyBorder="1" applyAlignment="1">
      <alignment horizontal="left" vertical="center" indent="1"/>
    </xf>
    <xf numFmtId="0" fontId="0" fillId="0" borderId="4" xfId="0" applyBorder="1" applyAlignment="1">
      <alignment horizontal="left" vertical="center" indent="1"/>
    </xf>
    <xf numFmtId="0" fontId="0" fillId="0" borderId="22" xfId="0" applyBorder="1" applyAlignment="1" applyProtection="1">
      <alignment horizontal="left" vertical="center" wrapText="1" indent="1"/>
      <protection locked="0"/>
    </xf>
    <xf numFmtId="0" fontId="0" fillId="0" borderId="23" xfId="0" applyBorder="1" applyAlignment="1" applyProtection="1">
      <alignment horizontal="left" vertical="center" wrapText="1" indent="1"/>
      <protection locked="0"/>
    </xf>
    <xf numFmtId="0" fontId="0" fillId="0" borderId="4" xfId="0" applyBorder="1" applyAlignment="1" applyProtection="1">
      <alignment horizontal="left" vertical="center" wrapText="1" indent="1"/>
      <protection locked="0"/>
    </xf>
    <xf numFmtId="14" fontId="0" fillId="0" borderId="22" xfId="0" applyNumberFormat="1" applyBorder="1" applyAlignment="1" applyProtection="1">
      <alignment horizontal="left" vertical="center" wrapText="1" indent="1"/>
      <protection locked="0"/>
    </xf>
    <xf numFmtId="14" fontId="0" fillId="0" borderId="23" xfId="0" applyNumberFormat="1" applyBorder="1" applyAlignment="1" applyProtection="1">
      <alignment horizontal="left" vertical="center" wrapText="1" indent="1"/>
      <protection locked="0"/>
    </xf>
    <xf numFmtId="14" fontId="0" fillId="0" borderId="4" xfId="0" applyNumberFormat="1" applyBorder="1" applyAlignment="1" applyProtection="1">
      <alignment horizontal="left" vertical="center" wrapText="1" indent="1"/>
      <protection locked="0"/>
    </xf>
    <xf numFmtId="164" fontId="15" fillId="0" borderId="0" xfId="0" applyNumberFormat="1" applyFont="1" applyAlignment="1">
      <alignment horizontal="center" vertical="center" wrapText="1"/>
    </xf>
    <xf numFmtId="164" fontId="12" fillId="4" borderId="3" xfId="0" applyNumberFormat="1" applyFont="1" applyFill="1" applyBorder="1" applyAlignment="1">
      <alignment horizontal="center" vertical="center" wrapText="1"/>
    </xf>
    <xf numFmtId="164" fontId="11" fillId="21" borderId="4" xfId="0" applyNumberFormat="1" applyFont="1" applyFill="1" applyBorder="1" applyAlignment="1">
      <alignment horizontal="center" vertical="center" wrapText="1"/>
    </xf>
    <xf numFmtId="164" fontId="11" fillId="21" borderId="3" xfId="0" applyNumberFormat="1" applyFont="1" applyFill="1" applyBorder="1" applyAlignment="1">
      <alignment horizontal="center" vertical="center" wrapText="1"/>
    </xf>
    <xf numFmtId="164" fontId="18" fillId="0" borderId="0" xfId="0" applyNumberFormat="1" applyFont="1" applyAlignment="1">
      <alignment horizontal="center" vertical="center" wrapText="1"/>
    </xf>
    <xf numFmtId="164" fontId="12" fillId="0" borderId="30" xfId="0" applyNumberFormat="1" applyFont="1" applyBorder="1" applyAlignment="1">
      <alignment horizontal="center" vertical="center" wrapText="1"/>
    </xf>
    <xf numFmtId="164" fontId="12" fillId="5" borderId="3" xfId="0" applyNumberFormat="1" applyFont="1" applyFill="1" applyBorder="1" applyAlignment="1">
      <alignment horizontal="center" vertical="center" wrapText="1"/>
    </xf>
    <xf numFmtId="164" fontId="12" fillId="4" borderId="5" xfId="0" applyNumberFormat="1" applyFont="1" applyFill="1" applyBorder="1" applyAlignment="1">
      <alignment horizontal="center" vertical="center" wrapText="1"/>
    </xf>
    <xf numFmtId="164" fontId="12" fillId="4" borderId="17" xfId="0" applyNumberFormat="1" applyFont="1" applyFill="1" applyBorder="1" applyAlignment="1">
      <alignment horizontal="center" vertical="center" wrapText="1"/>
    </xf>
    <xf numFmtId="164" fontId="12" fillId="0" borderId="5" xfId="0" applyNumberFormat="1" applyFont="1" applyBorder="1" applyAlignment="1">
      <alignment horizontal="center" vertical="center" wrapText="1"/>
    </xf>
    <xf numFmtId="164" fontId="12" fillId="0" borderId="35" xfId="0" applyNumberFormat="1" applyFont="1" applyBorder="1" applyAlignment="1">
      <alignment horizontal="center" vertical="center" wrapText="1"/>
    </xf>
    <xf numFmtId="164" fontId="12" fillId="0" borderId="17" xfId="0" applyNumberFormat="1" applyFont="1" applyBorder="1" applyAlignment="1">
      <alignment horizontal="center" vertical="center" wrapText="1"/>
    </xf>
  </cellXfs>
  <cellStyles count="4">
    <cellStyle name="Normal" xfId="0" builtinId="0"/>
    <cellStyle name="Normal 2" xfId="1" xr:uid="{D7DE9CA9-7A34-498A-A8CE-DF6A3034D96D}"/>
    <cellStyle name="Normal 3" xfId="3" xr:uid="{EB11E4A7-6CE5-44A5-BA66-D9123DBDE79B}"/>
    <cellStyle name="Procent" xfId="2" builtinId="5"/>
  </cellStyles>
  <dxfs count="74">
    <dxf>
      <font>
        <color rgb="FFFF0000"/>
      </font>
    </dxf>
    <dxf>
      <fill>
        <patternFill>
          <bgColor theme="9" tint="0.59996337778862885"/>
        </patternFill>
      </fill>
    </dxf>
    <dxf>
      <fill>
        <patternFill>
          <bgColor theme="5" tint="0.59996337778862885"/>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C00000"/>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b val="0"/>
        <i val="0"/>
        <strike val="0"/>
        <condense val="0"/>
        <extend val="0"/>
        <outline val="0"/>
        <shadow val="0"/>
        <u val="none"/>
        <vertAlign val="baseline"/>
        <sz val="10"/>
        <color theme="1"/>
        <name val="Arial"/>
        <family val="2"/>
        <scheme val="major"/>
      </font>
    </dxf>
    <dxf>
      <font>
        <b val="0"/>
        <i val="0"/>
        <strike val="0"/>
        <condense val="0"/>
        <extend val="0"/>
        <outline val="0"/>
        <shadow val="0"/>
        <u val="none"/>
        <vertAlign val="baseline"/>
        <sz val="10"/>
        <color theme="1"/>
        <name val="Arial"/>
        <family val="2"/>
        <scheme val="major"/>
      </font>
    </dxf>
    <dxf>
      <font>
        <b val="0"/>
        <i val="0"/>
        <strike val="0"/>
        <condense val="0"/>
        <extend val="0"/>
        <outline val="0"/>
        <shadow val="0"/>
        <u val="none"/>
        <vertAlign val="baseline"/>
        <sz val="10"/>
        <color theme="1"/>
        <name val="Arial"/>
        <family val="2"/>
        <scheme val="major"/>
      </font>
    </dxf>
    <dxf>
      <font>
        <b val="0"/>
        <i val="0"/>
        <strike val="0"/>
        <condense val="0"/>
        <extend val="0"/>
        <outline val="0"/>
        <shadow val="0"/>
        <u val="none"/>
        <vertAlign val="baseline"/>
        <sz val="11"/>
        <color theme="1"/>
        <name val="Arial"/>
        <family val="2"/>
        <scheme val="major"/>
      </font>
      <numFmt numFmtId="0" formatCode="General"/>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1"/>
        <color theme="1"/>
        <name val="Arial"/>
        <family val="2"/>
        <scheme val="major"/>
      </font>
      <numFmt numFmtId="0" formatCode="General"/>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major"/>
      </font>
      <numFmt numFmtId="0" formatCode="General"/>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major"/>
      </font>
      <numFmt numFmtId="0" formatCode="General"/>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major"/>
      </font>
      <numFmt numFmtId="19" formatCode="yyyy/mm/dd"/>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major"/>
      </font>
      <numFmt numFmtId="0" formatCode="General"/>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major"/>
      </font>
      <numFmt numFmtId="0" formatCode="General"/>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major"/>
      </font>
      <numFmt numFmtId="0" formatCode="General"/>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major"/>
      </font>
      <numFmt numFmtId="0" formatCode="General"/>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major"/>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Arial"/>
        <family val="2"/>
        <scheme val="maj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Arial"/>
        <family val="2"/>
        <scheme val="major"/>
      </font>
      <numFmt numFmtId="0" formatCode="General"/>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Arial"/>
        <family val="2"/>
        <scheme val="major"/>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major"/>
      </font>
      <numFmt numFmtId="0" formatCode="General"/>
      <fill>
        <patternFill patternType="none">
          <fgColor indexed="64"/>
          <bgColor indexed="65"/>
        </patternFill>
      </fill>
      <alignment horizontal="left" vertical="center" textRotation="0" wrapText="1" indent="0" justifyLastLine="0" shrinkToFit="0" readingOrder="0"/>
      <protection locked="1" hidden="0"/>
    </dxf>
    <dxf>
      <border outline="0">
        <bottom style="thin">
          <color indexed="64"/>
        </bottom>
      </border>
    </dxf>
    <dxf>
      <font>
        <b/>
        <i val="0"/>
        <strike val="0"/>
        <condense val="0"/>
        <extend val="0"/>
        <outline val="0"/>
        <shadow val="0"/>
        <u val="none"/>
        <vertAlign val="baseline"/>
        <sz val="11"/>
        <color auto="1"/>
        <name val="Arial"/>
        <family val="2"/>
        <scheme val="major"/>
      </font>
      <numFmt numFmtId="0" formatCode="General"/>
      <fill>
        <patternFill patternType="solid">
          <fgColor indexed="64"/>
          <bgColor theme="3" tint="0.39997558519241921"/>
        </patternFill>
      </fill>
      <alignment horizontal="left" vertical="center" textRotation="0" wrapText="1" indent="0" justifyLastLine="0" shrinkToFit="0" readingOrder="0"/>
      <border diagonalUp="0" diagonalDown="0" outline="0">
        <left style="thin">
          <color indexed="64"/>
        </left>
        <right style="thin">
          <color indexed="64"/>
        </right>
        <top/>
        <bottom/>
      </border>
      <protection locked="1" hidden="0"/>
    </dxf>
  </dxfs>
  <tableStyles count="0" defaultTableStyle="TableStyleMedium2" defaultPivotStyle="PivotStyleLight16"/>
  <colors>
    <mruColors>
      <color rgb="FFFFFFDD"/>
      <color rgb="FFFFC7CE"/>
      <color rgb="FFFF7C80"/>
      <color rgb="FFE3EFF9"/>
      <color rgb="FFEAF3FA"/>
      <color rgb="FFECF4FA"/>
      <color rgb="FFFFFFFF"/>
      <color rgb="FFFFFFCC"/>
      <color rgb="FF71AE48"/>
      <color rgb="FF61953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microsoft.com/office/2007/relationships/slicerCache" Target="slicerCaches/slicerCache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07/relationships/slicerCache" Target="slicerCaches/slicerCache2.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07/relationships/slicerCache" Target="slicerCaches/slicerCache1.xml"/><Relationship Id="rId22"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366010912472407E-2"/>
          <c:y val="5.7420959595959588E-2"/>
          <c:w val="0.93894577543820357"/>
          <c:h val="0.73169693383702761"/>
        </c:manualLayout>
      </c:layout>
      <c:barChart>
        <c:barDir val="col"/>
        <c:grouping val="clustered"/>
        <c:varyColors val="0"/>
        <c:ser>
          <c:idx val="3"/>
          <c:order val="0"/>
          <c:tx>
            <c:strRef>
              <c:f>Genomströmning!$D$9</c:f>
              <c:strCache>
                <c:ptCount val="1"/>
                <c:pt idx="0">
                  <c:v>2020</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n-lt"/>
                    <a:ea typeface="+mn-ea"/>
                    <a:cs typeface="+mn-cs"/>
                  </a:defRPr>
                </a:pPr>
                <a:endParaRPr lang="sv-SE"/>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Genomströmning!$C$12:$C$17</c:f>
              <c:strCache>
                <c:ptCount val="6"/>
                <c:pt idx="0">
                  <c:v>Beviljade platser</c:v>
                </c:pt>
                <c:pt idx="1">
                  <c:v>Vid första rekvisition</c:v>
                </c:pt>
                <c:pt idx="2">
                  <c:v>Vid sista rekvisition</c:v>
                </c:pt>
                <c:pt idx="3">
                  <c:v>Avslutat med examen</c:v>
                </c:pt>
                <c:pt idx="4">
                  <c:v>Examinerade i jobb</c:v>
                </c:pt>
                <c:pt idx="5">
                  <c:v>Examinerade, helt eller till största delen, i "rätt" jobb</c:v>
                </c:pt>
              </c:strCache>
            </c:strRef>
          </c:cat>
          <c:val>
            <c:numRef>
              <c:f>Genomströmning!$D$12:$D$17</c:f>
              <c:numCache>
                <c:formatCode>0;\-0;</c:formatCode>
                <c:ptCount val="6"/>
              </c:numCache>
            </c:numRef>
          </c:val>
          <c:extLst xmlns:c15="http://schemas.microsoft.com/office/drawing/2012/chart">
            <c:ext xmlns:c16="http://schemas.microsoft.com/office/drawing/2014/chart" uri="{C3380CC4-5D6E-409C-BE32-E72D297353CC}">
              <c16:uniqueId val="{00000000-3EC0-4977-953F-9F26CA280928}"/>
            </c:ext>
          </c:extLst>
        </c:ser>
        <c:ser>
          <c:idx val="0"/>
          <c:order val="1"/>
          <c:tx>
            <c:strRef>
              <c:f>Genomströmning!$E$9</c:f>
              <c:strCache>
                <c:ptCount val="1"/>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Genomströmning!$C$12:$C$17</c:f>
              <c:strCache>
                <c:ptCount val="6"/>
                <c:pt idx="0">
                  <c:v>Beviljade platser</c:v>
                </c:pt>
                <c:pt idx="1">
                  <c:v>Vid första rekvisition</c:v>
                </c:pt>
                <c:pt idx="2">
                  <c:v>Vid sista rekvisition</c:v>
                </c:pt>
                <c:pt idx="3">
                  <c:v>Avslutat med examen</c:v>
                </c:pt>
                <c:pt idx="4">
                  <c:v>Examinerade i jobb</c:v>
                </c:pt>
                <c:pt idx="5">
                  <c:v>Examinerade, helt eller till största delen, i "rätt" jobb</c:v>
                </c:pt>
              </c:strCache>
            </c:strRef>
          </c:cat>
          <c:val>
            <c:numRef>
              <c:f>Genomströmning!$E$12:$E$17</c:f>
              <c:numCache>
                <c:formatCode>0;\-0;</c:formatCode>
                <c:ptCount val="6"/>
              </c:numCache>
            </c:numRef>
          </c:val>
          <c:extLst>
            <c:ext xmlns:c16="http://schemas.microsoft.com/office/drawing/2014/chart" uri="{C3380CC4-5D6E-409C-BE32-E72D297353CC}">
              <c16:uniqueId val="{0000000A-3EC0-4977-953F-9F26CA280928}"/>
            </c:ext>
          </c:extLst>
        </c:ser>
        <c:ser>
          <c:idx val="1"/>
          <c:order val="2"/>
          <c:tx>
            <c:strRef>
              <c:f>Genomströmning!$F$9</c:f>
              <c:strCache>
                <c:ptCount val="1"/>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Genomströmning!$C$12:$C$17</c:f>
              <c:strCache>
                <c:ptCount val="6"/>
                <c:pt idx="0">
                  <c:v>Beviljade platser</c:v>
                </c:pt>
                <c:pt idx="1">
                  <c:v>Vid första rekvisition</c:v>
                </c:pt>
                <c:pt idx="2">
                  <c:v>Vid sista rekvisition</c:v>
                </c:pt>
                <c:pt idx="3">
                  <c:v>Avslutat med examen</c:v>
                </c:pt>
                <c:pt idx="4">
                  <c:v>Examinerade i jobb</c:v>
                </c:pt>
                <c:pt idx="5">
                  <c:v>Examinerade, helt eller till största delen, i "rätt" jobb</c:v>
                </c:pt>
              </c:strCache>
            </c:strRef>
          </c:cat>
          <c:val>
            <c:numRef>
              <c:f>Genomströmning!$F$12:$F$17</c:f>
              <c:numCache>
                <c:formatCode>0;\-0;</c:formatCode>
                <c:ptCount val="6"/>
              </c:numCache>
            </c:numRef>
          </c:val>
          <c:extLst>
            <c:ext xmlns:c16="http://schemas.microsoft.com/office/drawing/2014/chart" uri="{C3380CC4-5D6E-409C-BE32-E72D297353CC}">
              <c16:uniqueId val="{0000000B-3EC0-4977-953F-9F26CA280928}"/>
            </c:ext>
          </c:extLst>
        </c:ser>
        <c:ser>
          <c:idx val="2"/>
          <c:order val="3"/>
          <c:tx>
            <c:strRef>
              <c:f>Genomströmning!$G$9</c:f>
              <c:strCache>
                <c:ptCount val="1"/>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Genomströmning!$C$12:$C$17</c:f>
              <c:strCache>
                <c:ptCount val="6"/>
                <c:pt idx="0">
                  <c:v>Beviljade platser</c:v>
                </c:pt>
                <c:pt idx="1">
                  <c:v>Vid första rekvisition</c:v>
                </c:pt>
                <c:pt idx="2">
                  <c:v>Vid sista rekvisition</c:v>
                </c:pt>
                <c:pt idx="3">
                  <c:v>Avslutat med examen</c:v>
                </c:pt>
                <c:pt idx="4">
                  <c:v>Examinerade i jobb</c:v>
                </c:pt>
                <c:pt idx="5">
                  <c:v>Examinerade, helt eller till största delen, i "rätt" jobb</c:v>
                </c:pt>
              </c:strCache>
            </c:strRef>
          </c:cat>
          <c:val>
            <c:numRef>
              <c:f>Genomströmning!$G$12:$G$17</c:f>
              <c:numCache>
                <c:formatCode>0;\-0;</c:formatCode>
                <c:ptCount val="6"/>
              </c:numCache>
            </c:numRef>
          </c:val>
          <c:extLst>
            <c:ext xmlns:c16="http://schemas.microsoft.com/office/drawing/2014/chart" uri="{C3380CC4-5D6E-409C-BE32-E72D297353CC}">
              <c16:uniqueId val="{0000000C-3EC0-4977-953F-9F26CA280928}"/>
            </c:ext>
          </c:extLst>
        </c:ser>
        <c:ser>
          <c:idx val="4"/>
          <c:order val="4"/>
          <c:tx>
            <c:strRef>
              <c:f>Genomströmning!$H$9</c:f>
              <c:strCache>
                <c:ptCount val="1"/>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Genomströmning!$C$12:$C$17</c:f>
              <c:strCache>
                <c:ptCount val="6"/>
                <c:pt idx="0">
                  <c:v>Beviljade platser</c:v>
                </c:pt>
                <c:pt idx="1">
                  <c:v>Vid första rekvisition</c:v>
                </c:pt>
                <c:pt idx="2">
                  <c:v>Vid sista rekvisition</c:v>
                </c:pt>
                <c:pt idx="3">
                  <c:v>Avslutat med examen</c:v>
                </c:pt>
                <c:pt idx="4">
                  <c:v>Examinerade i jobb</c:v>
                </c:pt>
                <c:pt idx="5">
                  <c:v>Examinerade, helt eller till största delen, i "rätt" jobb</c:v>
                </c:pt>
              </c:strCache>
            </c:strRef>
          </c:cat>
          <c:val>
            <c:numRef>
              <c:f>Genomströmning!$H$12:$H$17</c:f>
              <c:numCache>
                <c:formatCode>0;\-0;</c:formatCode>
                <c:ptCount val="6"/>
              </c:numCache>
            </c:numRef>
          </c:val>
          <c:extLst>
            <c:ext xmlns:c16="http://schemas.microsoft.com/office/drawing/2014/chart" uri="{C3380CC4-5D6E-409C-BE32-E72D297353CC}">
              <c16:uniqueId val="{0000000D-3EC0-4977-953F-9F26CA280928}"/>
            </c:ext>
          </c:extLst>
        </c:ser>
        <c:ser>
          <c:idx val="5"/>
          <c:order val="5"/>
          <c:tx>
            <c:strRef>
              <c:f>Genomströmning!$I$9</c:f>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Genomströmning!$C$12:$C$17</c:f>
              <c:strCache>
                <c:ptCount val="6"/>
                <c:pt idx="0">
                  <c:v>Beviljade platser</c:v>
                </c:pt>
                <c:pt idx="1">
                  <c:v>Vid första rekvisition</c:v>
                </c:pt>
                <c:pt idx="2">
                  <c:v>Vid sista rekvisition</c:v>
                </c:pt>
                <c:pt idx="3">
                  <c:v>Avslutat med examen</c:v>
                </c:pt>
                <c:pt idx="4">
                  <c:v>Examinerade i jobb</c:v>
                </c:pt>
                <c:pt idx="5">
                  <c:v>Examinerade, helt eller till största delen, i "rätt" jobb</c:v>
                </c:pt>
              </c:strCache>
            </c:strRef>
          </c:cat>
          <c:val>
            <c:numRef>
              <c:f>Genomströmning!$I$12:$I$17</c:f>
              <c:numCache>
                <c:formatCode>0;\-0;</c:formatCode>
                <c:ptCount val="6"/>
              </c:numCache>
            </c:numRef>
          </c:val>
          <c:extLst>
            <c:ext xmlns:c16="http://schemas.microsoft.com/office/drawing/2014/chart" uri="{C3380CC4-5D6E-409C-BE32-E72D297353CC}">
              <c16:uniqueId val="{0000000E-3EC0-4977-953F-9F26CA280928}"/>
            </c:ext>
          </c:extLst>
        </c:ser>
        <c:ser>
          <c:idx val="6"/>
          <c:order val="6"/>
          <c:tx>
            <c:strRef>
              <c:f>Genomströmning!$J$9</c:f>
              <c:strCache>
                <c:ptCount val="1"/>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Genomströmning!$C$12:$C$17</c:f>
              <c:strCache>
                <c:ptCount val="6"/>
                <c:pt idx="0">
                  <c:v>Beviljade platser</c:v>
                </c:pt>
                <c:pt idx="1">
                  <c:v>Vid första rekvisition</c:v>
                </c:pt>
                <c:pt idx="2">
                  <c:v>Vid sista rekvisition</c:v>
                </c:pt>
                <c:pt idx="3">
                  <c:v>Avslutat med examen</c:v>
                </c:pt>
                <c:pt idx="4">
                  <c:v>Examinerade i jobb</c:v>
                </c:pt>
                <c:pt idx="5">
                  <c:v>Examinerade, helt eller till största delen, i "rätt" jobb</c:v>
                </c:pt>
              </c:strCache>
            </c:strRef>
          </c:cat>
          <c:val>
            <c:numRef>
              <c:f>Genomströmning!$J$12:$J$17</c:f>
              <c:numCache>
                <c:formatCode>0;\-0;</c:formatCode>
                <c:ptCount val="6"/>
              </c:numCache>
            </c:numRef>
          </c:val>
          <c:extLst>
            <c:ext xmlns:c16="http://schemas.microsoft.com/office/drawing/2014/chart" uri="{C3380CC4-5D6E-409C-BE32-E72D297353CC}">
              <c16:uniqueId val="{0000000F-3EC0-4977-953F-9F26CA280928}"/>
            </c:ext>
          </c:extLst>
        </c:ser>
        <c:ser>
          <c:idx val="7"/>
          <c:order val="7"/>
          <c:tx>
            <c:strRef>
              <c:f>Genomströmning!$K$9</c:f>
              <c:strCache>
                <c:ptCount val="1"/>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Genomströmning!$C$12:$C$17</c:f>
              <c:strCache>
                <c:ptCount val="6"/>
                <c:pt idx="0">
                  <c:v>Beviljade platser</c:v>
                </c:pt>
                <c:pt idx="1">
                  <c:v>Vid första rekvisition</c:v>
                </c:pt>
                <c:pt idx="2">
                  <c:v>Vid sista rekvisition</c:v>
                </c:pt>
                <c:pt idx="3">
                  <c:v>Avslutat med examen</c:v>
                </c:pt>
                <c:pt idx="4">
                  <c:v>Examinerade i jobb</c:v>
                </c:pt>
                <c:pt idx="5">
                  <c:v>Examinerade, helt eller till största delen, i "rätt" jobb</c:v>
                </c:pt>
              </c:strCache>
            </c:strRef>
          </c:cat>
          <c:val>
            <c:numRef>
              <c:f>Genomströmning!$K$12:$K$17</c:f>
              <c:numCache>
                <c:formatCode>0;\-0;</c:formatCode>
                <c:ptCount val="6"/>
              </c:numCache>
            </c:numRef>
          </c:val>
          <c:extLst>
            <c:ext xmlns:c16="http://schemas.microsoft.com/office/drawing/2014/chart" uri="{C3380CC4-5D6E-409C-BE32-E72D297353CC}">
              <c16:uniqueId val="{00000010-3EC0-4977-953F-9F26CA280928}"/>
            </c:ext>
          </c:extLst>
        </c:ser>
        <c:ser>
          <c:idx val="8"/>
          <c:order val="8"/>
          <c:tx>
            <c:strRef>
              <c:f>Genomströmning!$L$9</c:f>
              <c:strCache>
                <c:ptCount val="1"/>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Genomströmning!$C$12:$C$17</c:f>
              <c:strCache>
                <c:ptCount val="6"/>
                <c:pt idx="0">
                  <c:v>Beviljade platser</c:v>
                </c:pt>
                <c:pt idx="1">
                  <c:v>Vid första rekvisition</c:v>
                </c:pt>
                <c:pt idx="2">
                  <c:v>Vid sista rekvisition</c:v>
                </c:pt>
                <c:pt idx="3">
                  <c:v>Avslutat med examen</c:v>
                </c:pt>
                <c:pt idx="4">
                  <c:v>Examinerade i jobb</c:v>
                </c:pt>
                <c:pt idx="5">
                  <c:v>Examinerade, helt eller till största delen, i "rätt" jobb</c:v>
                </c:pt>
              </c:strCache>
            </c:strRef>
          </c:cat>
          <c:val>
            <c:numRef>
              <c:f>Genomströmning!$L$12:$L$17</c:f>
              <c:numCache>
                <c:formatCode>0;\-0;</c:formatCode>
                <c:ptCount val="6"/>
              </c:numCache>
            </c:numRef>
          </c:val>
          <c:extLst>
            <c:ext xmlns:c16="http://schemas.microsoft.com/office/drawing/2014/chart" uri="{C3380CC4-5D6E-409C-BE32-E72D297353CC}">
              <c16:uniqueId val="{00000011-3EC0-4977-953F-9F26CA280928}"/>
            </c:ext>
          </c:extLst>
        </c:ser>
        <c:ser>
          <c:idx val="9"/>
          <c:order val="9"/>
          <c:tx>
            <c:strRef>
              <c:f>Genomströmning!$M$9</c:f>
              <c:strCache>
                <c:ptCount val="1"/>
              </c:strCache>
            </c:strRef>
          </c:tx>
          <c:spPr>
            <a:solidFill>
              <a:schemeClr val="accent4">
                <a:lumMod val="60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Genomströmning!$C$12:$C$17</c:f>
              <c:strCache>
                <c:ptCount val="6"/>
                <c:pt idx="0">
                  <c:v>Beviljade platser</c:v>
                </c:pt>
                <c:pt idx="1">
                  <c:v>Vid första rekvisition</c:v>
                </c:pt>
                <c:pt idx="2">
                  <c:v>Vid sista rekvisition</c:v>
                </c:pt>
                <c:pt idx="3">
                  <c:v>Avslutat med examen</c:v>
                </c:pt>
                <c:pt idx="4">
                  <c:v>Examinerade i jobb</c:v>
                </c:pt>
                <c:pt idx="5">
                  <c:v>Examinerade, helt eller till största delen, i "rätt" jobb</c:v>
                </c:pt>
              </c:strCache>
            </c:strRef>
          </c:cat>
          <c:val>
            <c:numRef>
              <c:f>Genomströmning!$M$12:$M$17</c:f>
              <c:numCache>
                <c:formatCode>0;\-0;</c:formatCode>
                <c:ptCount val="6"/>
              </c:numCache>
            </c:numRef>
          </c:val>
          <c:extLst>
            <c:ext xmlns:c16="http://schemas.microsoft.com/office/drawing/2014/chart" uri="{C3380CC4-5D6E-409C-BE32-E72D297353CC}">
              <c16:uniqueId val="{00000012-3EC0-4977-953F-9F26CA280928}"/>
            </c:ext>
          </c:extLst>
        </c:ser>
        <c:dLbls>
          <c:dLblPos val="outEnd"/>
          <c:showLegendKey val="0"/>
          <c:showVal val="1"/>
          <c:showCatName val="0"/>
          <c:showSerName val="0"/>
          <c:showPercent val="0"/>
          <c:showBubbleSize val="0"/>
        </c:dLbls>
        <c:gapWidth val="219"/>
        <c:overlap val="-27"/>
        <c:axId val="179140480"/>
        <c:axId val="180750208"/>
        <c:extLst/>
      </c:barChart>
      <c:catAx>
        <c:axId val="1791404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80750208"/>
        <c:crossesAt val="0"/>
        <c:auto val="0"/>
        <c:lblAlgn val="ctr"/>
        <c:lblOffset val="100"/>
        <c:noMultiLvlLbl val="0"/>
      </c:catAx>
      <c:valAx>
        <c:axId val="180750208"/>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79140480"/>
        <c:crosses val="autoZero"/>
        <c:crossBetween val="between"/>
      </c:valAx>
      <c:spPr>
        <a:noFill/>
        <a:ln>
          <a:noFill/>
        </a:ln>
        <a:effectLst/>
      </c:spPr>
    </c:plotArea>
    <c:legend>
      <c:legendPos val="b"/>
      <c:layout>
        <c:manualLayout>
          <c:xMode val="edge"/>
          <c:yMode val="edge"/>
          <c:x val="0"/>
          <c:y val="0.92141540404040401"/>
          <c:w val="1"/>
          <c:h val="5.7208441430370335E-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pPr>
      <a:endParaRPr lang="sv-SE"/>
    </a:p>
  </c:txPr>
  <c:printSettings>
    <c:headerFooter/>
    <c:pageMargins b="0.75" l="0.25" r="0.25"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sv-SE" sz="1000" b="1">
                <a:solidFill>
                  <a:sysClr val="windowText" lastClr="000000"/>
                </a:solidFill>
              </a:rPr>
              <a:t>Examinerade - sex månader efter utbildningens slut</a:t>
            </a:r>
          </a:p>
          <a:p>
            <a:pPr>
              <a:defRPr sz="900"/>
            </a:pPr>
            <a:r>
              <a:rPr lang="sv-SE" sz="900">
                <a:solidFill>
                  <a:sysClr val="windowText" lastClr="000000"/>
                </a:solidFill>
              </a:rPr>
              <a:t>Grön = I arbete.     Gul/Grå = Ej i arbete.     Röd = Uppgift saknas/Inget svar.</a:t>
            </a:r>
          </a:p>
        </c:rich>
      </c:tx>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manualLayout>
          <c:layoutTarget val="inner"/>
          <c:xMode val="edge"/>
          <c:yMode val="edge"/>
          <c:x val="4.2435812989004479E-2"/>
          <c:y val="0.16102031893004115"/>
          <c:w val="0.93808939306811645"/>
          <c:h val="0.66956764403292179"/>
        </c:manualLayout>
      </c:layout>
      <c:barChart>
        <c:barDir val="col"/>
        <c:grouping val="stacked"/>
        <c:varyColors val="0"/>
        <c:ser>
          <c:idx val="0"/>
          <c:order val="0"/>
          <c:tx>
            <c:strRef>
              <c:f>Genomströmning!$C$20</c:f>
              <c:strCache>
                <c:ptCount val="1"/>
                <c:pt idx="0">
                  <c:v>Helt/ till största del - i rätt jobb</c:v>
                </c:pt>
              </c:strCache>
            </c:strRef>
          </c:tx>
          <c:spPr>
            <a:solidFill>
              <a:srgbClr val="71AE48"/>
            </a:solidFill>
            <a:ln>
              <a:noFill/>
            </a:ln>
            <a:effectLst/>
          </c:spPr>
          <c:invertIfNegative val="0"/>
          <c:dLbls>
            <c:spPr>
              <a:noFill/>
              <a:ln>
                <a:noFill/>
              </a:ln>
              <a:effectLst/>
            </c:spPr>
            <c:txPr>
              <a:bodyPr rot="0" spcFirstLastPara="1" vertOverflow="ellipsis" vert="horz" wrap="square" anchor="ctr" anchorCtr="1"/>
              <a:lstStyle/>
              <a:p>
                <a:pPr>
                  <a:defRPr sz="700" b="0" i="0" u="none" strike="noStrike" kern="1200" baseline="0">
                    <a:solidFill>
                      <a:schemeClr val="tx1">
                        <a:lumMod val="75000"/>
                        <a:lumOff val="25000"/>
                      </a:schemeClr>
                    </a:solidFill>
                    <a:latin typeface="+mn-lt"/>
                    <a:ea typeface="+mn-ea"/>
                    <a:cs typeface="+mn-cs"/>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Genomströmning!$D$19:$M$19</c:f>
              <c:numCache>
                <c:formatCode>0;\-0;</c:formatCode>
                <c:ptCount val="10"/>
                <c:pt idx="0">
                  <c:v>2020</c:v>
                </c:pt>
                <c:pt idx="1">
                  <c:v>0</c:v>
                </c:pt>
                <c:pt idx="2">
                  <c:v>0</c:v>
                </c:pt>
                <c:pt idx="3">
                  <c:v>0</c:v>
                </c:pt>
                <c:pt idx="4">
                  <c:v>0</c:v>
                </c:pt>
                <c:pt idx="5">
                  <c:v>0</c:v>
                </c:pt>
                <c:pt idx="6">
                  <c:v>0</c:v>
                </c:pt>
                <c:pt idx="7">
                  <c:v>0</c:v>
                </c:pt>
                <c:pt idx="8">
                  <c:v>0</c:v>
                </c:pt>
                <c:pt idx="9">
                  <c:v>0</c:v>
                </c:pt>
              </c:numCache>
            </c:numRef>
          </c:cat>
          <c:val>
            <c:numRef>
              <c:f>Genomströmning!$D$20:$M$20</c:f>
              <c:numCache>
                <c:formatCode>0;\-0;</c:formatCode>
                <c:ptCount val="10"/>
              </c:numCache>
            </c:numRef>
          </c:val>
          <c:extLst>
            <c:ext xmlns:c16="http://schemas.microsoft.com/office/drawing/2014/chart" uri="{C3380CC4-5D6E-409C-BE32-E72D297353CC}">
              <c16:uniqueId val="{00000010-7752-42CE-9497-5A955192C3EC}"/>
            </c:ext>
          </c:extLst>
        </c:ser>
        <c:ser>
          <c:idx val="1"/>
          <c:order val="1"/>
          <c:tx>
            <c:strRef>
              <c:f>Genomströmning!$C$21</c:f>
              <c:strCache>
                <c:ptCount val="1"/>
                <c:pt idx="0">
                  <c:v>Till viss del i rätt jobb / annat arbete</c:v>
                </c:pt>
              </c:strCache>
            </c:strRef>
          </c:tx>
          <c:spPr>
            <a:solidFill>
              <a:schemeClr val="accent4">
                <a:lumMod val="20000"/>
                <a:lumOff val="80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n-lt"/>
                    <a:ea typeface="+mn-ea"/>
                    <a:cs typeface="+mn-cs"/>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Genomströmning!$D$19:$M$19</c:f>
              <c:numCache>
                <c:formatCode>0;\-0;</c:formatCode>
                <c:ptCount val="10"/>
                <c:pt idx="0">
                  <c:v>2020</c:v>
                </c:pt>
                <c:pt idx="1">
                  <c:v>0</c:v>
                </c:pt>
                <c:pt idx="2">
                  <c:v>0</c:v>
                </c:pt>
                <c:pt idx="3">
                  <c:v>0</c:v>
                </c:pt>
                <c:pt idx="4">
                  <c:v>0</c:v>
                </c:pt>
                <c:pt idx="5">
                  <c:v>0</c:v>
                </c:pt>
                <c:pt idx="6">
                  <c:v>0</c:v>
                </c:pt>
                <c:pt idx="7">
                  <c:v>0</c:v>
                </c:pt>
                <c:pt idx="8">
                  <c:v>0</c:v>
                </c:pt>
                <c:pt idx="9">
                  <c:v>0</c:v>
                </c:pt>
              </c:numCache>
            </c:numRef>
          </c:cat>
          <c:val>
            <c:numRef>
              <c:f>Genomströmning!$D$21:$M$21</c:f>
              <c:numCache>
                <c:formatCode>0;\-0;</c:formatCode>
                <c:ptCount val="10"/>
              </c:numCache>
            </c:numRef>
          </c:val>
          <c:extLst>
            <c:ext xmlns:c16="http://schemas.microsoft.com/office/drawing/2014/chart" uri="{C3380CC4-5D6E-409C-BE32-E72D297353CC}">
              <c16:uniqueId val="{00000011-7752-42CE-9497-5A955192C3EC}"/>
            </c:ext>
          </c:extLst>
        </c:ser>
        <c:ser>
          <c:idx val="2"/>
          <c:order val="2"/>
          <c:tx>
            <c:strRef>
              <c:f>Genomströmning!$C$22</c:f>
              <c:strCache>
                <c:ptCount val="1"/>
                <c:pt idx="0">
                  <c:v>Studerande</c:v>
                </c:pt>
              </c:strCache>
            </c:strRef>
          </c:tx>
          <c:spPr>
            <a:solidFill>
              <a:schemeClr val="accent4">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n-lt"/>
                    <a:ea typeface="+mn-ea"/>
                    <a:cs typeface="+mn-cs"/>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Genomströmning!$D$19:$M$19</c:f>
              <c:numCache>
                <c:formatCode>0;\-0;</c:formatCode>
                <c:ptCount val="10"/>
                <c:pt idx="0">
                  <c:v>2020</c:v>
                </c:pt>
                <c:pt idx="1">
                  <c:v>0</c:v>
                </c:pt>
                <c:pt idx="2">
                  <c:v>0</c:v>
                </c:pt>
                <c:pt idx="3">
                  <c:v>0</c:v>
                </c:pt>
                <c:pt idx="4">
                  <c:v>0</c:v>
                </c:pt>
                <c:pt idx="5">
                  <c:v>0</c:v>
                </c:pt>
                <c:pt idx="6">
                  <c:v>0</c:v>
                </c:pt>
                <c:pt idx="7">
                  <c:v>0</c:v>
                </c:pt>
                <c:pt idx="8">
                  <c:v>0</c:v>
                </c:pt>
                <c:pt idx="9">
                  <c:v>0</c:v>
                </c:pt>
              </c:numCache>
            </c:numRef>
          </c:cat>
          <c:val>
            <c:numRef>
              <c:f>Genomströmning!$D$22:$M$22</c:f>
              <c:numCache>
                <c:formatCode>0;\-0;</c:formatCode>
                <c:ptCount val="10"/>
              </c:numCache>
            </c:numRef>
          </c:val>
          <c:extLst>
            <c:ext xmlns:c16="http://schemas.microsoft.com/office/drawing/2014/chart" uri="{C3380CC4-5D6E-409C-BE32-E72D297353CC}">
              <c16:uniqueId val="{00000012-7752-42CE-9497-5A955192C3EC}"/>
            </c:ext>
          </c:extLst>
        </c:ser>
        <c:ser>
          <c:idx val="3"/>
          <c:order val="3"/>
          <c:tx>
            <c:strRef>
              <c:f>Genomströmning!$C$23</c:f>
              <c:strCache>
                <c:ptCount val="1"/>
                <c:pt idx="0">
                  <c:v>Arbetssökande</c:v>
                </c:pt>
              </c:strCache>
            </c:strRef>
          </c:tx>
          <c:spPr>
            <a:solidFill>
              <a:srgbClr val="FFFF00"/>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n-lt"/>
                    <a:ea typeface="+mn-ea"/>
                    <a:cs typeface="+mn-cs"/>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Genomströmning!$D$19:$M$19</c:f>
              <c:numCache>
                <c:formatCode>0;\-0;</c:formatCode>
                <c:ptCount val="10"/>
                <c:pt idx="0">
                  <c:v>2020</c:v>
                </c:pt>
                <c:pt idx="1">
                  <c:v>0</c:v>
                </c:pt>
                <c:pt idx="2">
                  <c:v>0</c:v>
                </c:pt>
                <c:pt idx="3">
                  <c:v>0</c:v>
                </c:pt>
                <c:pt idx="4">
                  <c:v>0</c:v>
                </c:pt>
                <c:pt idx="5">
                  <c:v>0</c:v>
                </c:pt>
                <c:pt idx="6">
                  <c:v>0</c:v>
                </c:pt>
                <c:pt idx="7">
                  <c:v>0</c:v>
                </c:pt>
                <c:pt idx="8">
                  <c:v>0</c:v>
                </c:pt>
                <c:pt idx="9">
                  <c:v>0</c:v>
                </c:pt>
              </c:numCache>
            </c:numRef>
          </c:cat>
          <c:val>
            <c:numRef>
              <c:f>Genomströmning!$D$23:$M$23</c:f>
              <c:numCache>
                <c:formatCode>0;\-0;</c:formatCode>
                <c:ptCount val="10"/>
              </c:numCache>
            </c:numRef>
          </c:val>
          <c:extLst>
            <c:ext xmlns:c16="http://schemas.microsoft.com/office/drawing/2014/chart" uri="{C3380CC4-5D6E-409C-BE32-E72D297353CC}">
              <c16:uniqueId val="{00000013-7752-42CE-9497-5A955192C3EC}"/>
            </c:ext>
          </c:extLst>
        </c:ser>
        <c:ser>
          <c:idx val="4"/>
          <c:order val="4"/>
          <c:tx>
            <c:strRef>
              <c:f>Genomströmning!$C$24</c:f>
              <c:strCache>
                <c:ptCount val="1"/>
                <c:pt idx="0">
                  <c:v>Annat</c:v>
                </c:pt>
              </c:strCache>
            </c:strRef>
          </c:tx>
          <c:spPr>
            <a:solidFill>
              <a:schemeClr val="bg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Genomströmning!$D$19:$M$19</c:f>
              <c:numCache>
                <c:formatCode>0;\-0;</c:formatCode>
                <c:ptCount val="10"/>
                <c:pt idx="0">
                  <c:v>2020</c:v>
                </c:pt>
                <c:pt idx="1">
                  <c:v>0</c:v>
                </c:pt>
                <c:pt idx="2">
                  <c:v>0</c:v>
                </c:pt>
                <c:pt idx="3">
                  <c:v>0</c:v>
                </c:pt>
                <c:pt idx="4">
                  <c:v>0</c:v>
                </c:pt>
                <c:pt idx="5">
                  <c:v>0</c:v>
                </c:pt>
                <c:pt idx="6">
                  <c:v>0</c:v>
                </c:pt>
                <c:pt idx="7">
                  <c:v>0</c:v>
                </c:pt>
                <c:pt idx="8">
                  <c:v>0</c:v>
                </c:pt>
                <c:pt idx="9">
                  <c:v>0</c:v>
                </c:pt>
              </c:numCache>
            </c:numRef>
          </c:cat>
          <c:val>
            <c:numRef>
              <c:f>Genomströmning!$D$24:$M$24</c:f>
              <c:numCache>
                <c:formatCode>0;\-0;</c:formatCode>
                <c:ptCount val="10"/>
              </c:numCache>
            </c:numRef>
          </c:val>
          <c:extLst>
            <c:ext xmlns:c16="http://schemas.microsoft.com/office/drawing/2014/chart" uri="{C3380CC4-5D6E-409C-BE32-E72D297353CC}">
              <c16:uniqueId val="{00000014-7752-42CE-9497-5A955192C3EC}"/>
            </c:ext>
          </c:extLst>
        </c:ser>
        <c:ser>
          <c:idx val="5"/>
          <c:order val="5"/>
          <c:tx>
            <c:strRef>
              <c:f>Genomströmning!$C$25</c:f>
              <c:strCache>
                <c:ptCount val="1"/>
                <c:pt idx="0">
                  <c:v>Ingen uppgift</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Genomströmning!$D$19:$M$19</c:f>
              <c:numCache>
                <c:formatCode>0;\-0;</c:formatCode>
                <c:ptCount val="10"/>
                <c:pt idx="0">
                  <c:v>2020</c:v>
                </c:pt>
                <c:pt idx="1">
                  <c:v>0</c:v>
                </c:pt>
                <c:pt idx="2">
                  <c:v>0</c:v>
                </c:pt>
                <c:pt idx="3">
                  <c:v>0</c:v>
                </c:pt>
                <c:pt idx="4">
                  <c:v>0</c:v>
                </c:pt>
                <c:pt idx="5">
                  <c:v>0</c:v>
                </c:pt>
                <c:pt idx="6">
                  <c:v>0</c:v>
                </c:pt>
                <c:pt idx="7">
                  <c:v>0</c:v>
                </c:pt>
                <c:pt idx="8">
                  <c:v>0</c:v>
                </c:pt>
                <c:pt idx="9">
                  <c:v>0</c:v>
                </c:pt>
              </c:numCache>
            </c:numRef>
          </c:cat>
          <c:val>
            <c:numRef>
              <c:f>Genomströmning!$D$25:$M$25</c:f>
              <c:numCache>
                <c:formatCode>0;\-0;</c:formatCode>
                <c:ptCount val="10"/>
              </c:numCache>
            </c:numRef>
          </c:val>
          <c:extLst>
            <c:ext xmlns:c16="http://schemas.microsoft.com/office/drawing/2014/chart" uri="{C3380CC4-5D6E-409C-BE32-E72D297353CC}">
              <c16:uniqueId val="{00000015-7752-42CE-9497-5A955192C3EC}"/>
            </c:ext>
          </c:extLst>
        </c:ser>
        <c:dLbls>
          <c:showLegendKey val="0"/>
          <c:showVal val="0"/>
          <c:showCatName val="0"/>
          <c:showSerName val="0"/>
          <c:showPercent val="0"/>
          <c:showBubbleSize val="0"/>
        </c:dLbls>
        <c:gapWidth val="150"/>
        <c:overlap val="100"/>
        <c:axId val="637712672"/>
        <c:axId val="637714312"/>
      </c:barChart>
      <c:catAx>
        <c:axId val="637712672"/>
        <c:scaling>
          <c:orientation val="minMax"/>
        </c:scaling>
        <c:delete val="0"/>
        <c:axPos val="b"/>
        <c:numFmt formatCode="0;\-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37714312"/>
        <c:crosses val="autoZero"/>
        <c:auto val="1"/>
        <c:lblAlgn val="ctr"/>
        <c:lblOffset val="100"/>
        <c:noMultiLvlLbl val="0"/>
      </c:catAx>
      <c:valAx>
        <c:axId val="63771431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37712672"/>
        <c:crosses val="autoZero"/>
        <c:crossBetween val="between"/>
      </c:valAx>
      <c:spPr>
        <a:noFill/>
        <a:ln>
          <a:noFill/>
        </a:ln>
        <a:effectLst/>
      </c:spPr>
    </c:plotArea>
    <c:legend>
      <c:legendPos val="b"/>
      <c:layout>
        <c:manualLayout>
          <c:xMode val="edge"/>
          <c:yMode val="edge"/>
          <c:x val="0"/>
          <c:y val="0.92139043209876537"/>
          <c:w val="1"/>
          <c:h val="4.815622222222222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900"/>
      </a:pPr>
      <a:endParaRPr lang="sv-S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8278888888888892E-2"/>
          <c:y val="0.17526477541371158"/>
          <c:w val="0.94308163265306122"/>
          <c:h val="0.68086495271867609"/>
        </c:manualLayout>
      </c:layout>
      <c:barChart>
        <c:barDir val="col"/>
        <c:grouping val="clustered"/>
        <c:varyColors val="0"/>
        <c:ser>
          <c:idx val="0"/>
          <c:order val="0"/>
          <c:tx>
            <c:strRef>
              <c:f>Genomströmning!$C$52</c:f>
              <c:strCache>
                <c:ptCount val="1"/>
                <c:pt idx="0">
                  <c:v>Sökande</c:v>
                </c:pt>
              </c:strCache>
            </c:strRef>
          </c:tx>
          <c:spPr>
            <a:solidFill>
              <a:schemeClr val="accent6">
                <a:lumMod val="40000"/>
                <a:lumOff val="60000"/>
              </a:schemeClr>
            </a:solidFill>
            <a:ln>
              <a:noFill/>
            </a:ln>
            <a:effectLst/>
          </c:spPr>
          <c:invertIfNegative val="0"/>
          <c:dLbls>
            <c:delete val="1"/>
          </c:dLbls>
          <c:cat>
            <c:numRef>
              <c:f>Genomströmning!$D$51:$M$51</c:f>
              <c:numCache>
                <c:formatCode>0;\-0;</c:formatCode>
                <c:ptCount val="10"/>
                <c:pt idx="0">
                  <c:v>2020</c:v>
                </c:pt>
                <c:pt idx="1">
                  <c:v>0</c:v>
                </c:pt>
                <c:pt idx="2">
                  <c:v>0</c:v>
                </c:pt>
                <c:pt idx="3">
                  <c:v>0</c:v>
                </c:pt>
                <c:pt idx="4">
                  <c:v>0</c:v>
                </c:pt>
                <c:pt idx="5">
                  <c:v>0</c:v>
                </c:pt>
                <c:pt idx="6">
                  <c:v>0</c:v>
                </c:pt>
                <c:pt idx="7">
                  <c:v>0</c:v>
                </c:pt>
                <c:pt idx="8">
                  <c:v>0</c:v>
                </c:pt>
                <c:pt idx="9">
                  <c:v>0</c:v>
                </c:pt>
              </c:numCache>
            </c:numRef>
          </c:cat>
          <c:val>
            <c:numRef>
              <c:f>Genomströmning!$D$52:$M$52</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19-89A1-430A-8EA6-58283CF2FB2C}"/>
            </c:ext>
          </c:extLst>
        </c:ser>
        <c:ser>
          <c:idx val="1"/>
          <c:order val="1"/>
          <c:tx>
            <c:strRef>
              <c:f>Genomströmning!$C$53</c:f>
              <c:strCache>
                <c:ptCount val="1"/>
                <c:pt idx="0">
                  <c:v>Antagna</c:v>
                </c:pt>
              </c:strCache>
            </c:strRef>
          </c:tx>
          <c:spPr>
            <a:solidFill>
              <a:srgbClr val="A2CD85"/>
            </a:solidFill>
            <a:ln>
              <a:noFill/>
            </a:ln>
            <a:effectLst/>
          </c:spPr>
          <c:invertIfNegative val="0"/>
          <c:dLbls>
            <c:delete val="1"/>
          </c:dLbls>
          <c:cat>
            <c:numRef>
              <c:f>Genomströmning!$D$51:$M$51</c:f>
              <c:numCache>
                <c:formatCode>0;\-0;</c:formatCode>
                <c:ptCount val="10"/>
                <c:pt idx="0">
                  <c:v>2020</c:v>
                </c:pt>
                <c:pt idx="1">
                  <c:v>0</c:v>
                </c:pt>
                <c:pt idx="2">
                  <c:v>0</c:v>
                </c:pt>
                <c:pt idx="3">
                  <c:v>0</c:v>
                </c:pt>
                <c:pt idx="4">
                  <c:v>0</c:v>
                </c:pt>
                <c:pt idx="5">
                  <c:v>0</c:v>
                </c:pt>
                <c:pt idx="6">
                  <c:v>0</c:v>
                </c:pt>
                <c:pt idx="7">
                  <c:v>0</c:v>
                </c:pt>
                <c:pt idx="8">
                  <c:v>0</c:v>
                </c:pt>
                <c:pt idx="9">
                  <c:v>0</c:v>
                </c:pt>
              </c:numCache>
            </c:numRef>
          </c:cat>
          <c:val>
            <c:numRef>
              <c:f>Genomströmning!$D$53:$M$53</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1A-89A1-430A-8EA6-58283CF2FB2C}"/>
            </c:ext>
          </c:extLst>
        </c:ser>
        <c:ser>
          <c:idx val="2"/>
          <c:order val="2"/>
          <c:tx>
            <c:strRef>
              <c:f>Genomströmning!$C$54</c:f>
              <c:strCache>
                <c:ptCount val="1"/>
                <c:pt idx="0">
                  <c:v>Första rekvisition</c:v>
                </c:pt>
              </c:strCache>
            </c:strRef>
          </c:tx>
          <c:spPr>
            <a:solidFill>
              <a:srgbClr val="87BF65"/>
            </a:solidFill>
            <a:ln>
              <a:noFill/>
            </a:ln>
            <a:effectLst/>
          </c:spPr>
          <c:invertIfNegative val="0"/>
          <c:dLbls>
            <c:delete val="1"/>
          </c:dLbls>
          <c:cat>
            <c:numRef>
              <c:f>Genomströmning!$D$51:$M$51</c:f>
              <c:numCache>
                <c:formatCode>0;\-0;</c:formatCode>
                <c:ptCount val="10"/>
                <c:pt idx="0">
                  <c:v>2020</c:v>
                </c:pt>
                <c:pt idx="1">
                  <c:v>0</c:v>
                </c:pt>
                <c:pt idx="2">
                  <c:v>0</c:v>
                </c:pt>
                <c:pt idx="3">
                  <c:v>0</c:v>
                </c:pt>
                <c:pt idx="4">
                  <c:v>0</c:v>
                </c:pt>
                <c:pt idx="5">
                  <c:v>0</c:v>
                </c:pt>
                <c:pt idx="6">
                  <c:v>0</c:v>
                </c:pt>
                <c:pt idx="7">
                  <c:v>0</c:v>
                </c:pt>
                <c:pt idx="8">
                  <c:v>0</c:v>
                </c:pt>
                <c:pt idx="9">
                  <c:v>0</c:v>
                </c:pt>
              </c:numCache>
            </c:numRef>
          </c:cat>
          <c:val>
            <c:numRef>
              <c:f>Genomströmning!$D$54:$M$54</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1B-89A1-430A-8EA6-58283CF2FB2C}"/>
            </c:ext>
          </c:extLst>
        </c:ser>
        <c:ser>
          <c:idx val="3"/>
          <c:order val="3"/>
          <c:tx>
            <c:strRef>
              <c:f>Genomströmning!$C$55</c:f>
              <c:strCache>
                <c:ptCount val="1"/>
                <c:pt idx="0">
                  <c:v>Sista rekvisition</c:v>
                </c:pt>
              </c:strCache>
            </c:strRef>
          </c:tx>
          <c:spPr>
            <a:solidFill>
              <a:srgbClr val="71AE48"/>
            </a:solidFill>
            <a:ln>
              <a:noFill/>
            </a:ln>
            <a:effectLst/>
          </c:spPr>
          <c:invertIfNegative val="0"/>
          <c:dLbls>
            <c:delete val="1"/>
          </c:dLbls>
          <c:cat>
            <c:numRef>
              <c:f>Genomströmning!$D$51:$M$51</c:f>
              <c:numCache>
                <c:formatCode>0;\-0;</c:formatCode>
                <c:ptCount val="10"/>
                <c:pt idx="0">
                  <c:v>2020</c:v>
                </c:pt>
                <c:pt idx="1">
                  <c:v>0</c:v>
                </c:pt>
                <c:pt idx="2">
                  <c:v>0</c:v>
                </c:pt>
                <c:pt idx="3">
                  <c:v>0</c:v>
                </c:pt>
                <c:pt idx="4">
                  <c:v>0</c:v>
                </c:pt>
                <c:pt idx="5">
                  <c:v>0</c:v>
                </c:pt>
                <c:pt idx="6">
                  <c:v>0</c:v>
                </c:pt>
                <c:pt idx="7">
                  <c:v>0</c:v>
                </c:pt>
                <c:pt idx="8">
                  <c:v>0</c:v>
                </c:pt>
                <c:pt idx="9">
                  <c:v>0</c:v>
                </c:pt>
              </c:numCache>
            </c:numRef>
          </c:cat>
          <c:val>
            <c:numRef>
              <c:f>Genomströmning!$D$55:$M$55</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1C-89A1-430A-8EA6-58283CF2FB2C}"/>
            </c:ext>
          </c:extLst>
        </c:ser>
        <c:ser>
          <c:idx val="4"/>
          <c:order val="4"/>
          <c:tx>
            <c:strRef>
              <c:f>Genomströmning!$C$56</c:f>
              <c:strCache>
                <c:ptCount val="1"/>
                <c:pt idx="0">
                  <c:v>Examinerade</c:v>
                </c:pt>
              </c:strCache>
            </c:strRef>
          </c:tx>
          <c:spPr>
            <a:solidFill>
              <a:srgbClr val="61953D"/>
            </a:solidFill>
            <a:ln>
              <a:noFill/>
            </a:ln>
            <a:effectLst/>
          </c:spPr>
          <c:invertIfNegative val="0"/>
          <c:dLbls>
            <c:delete val="1"/>
          </c:dLbls>
          <c:cat>
            <c:numRef>
              <c:f>Genomströmning!$D$51:$M$51</c:f>
              <c:numCache>
                <c:formatCode>0;\-0;</c:formatCode>
                <c:ptCount val="10"/>
                <c:pt idx="0">
                  <c:v>2020</c:v>
                </c:pt>
                <c:pt idx="1">
                  <c:v>0</c:v>
                </c:pt>
                <c:pt idx="2">
                  <c:v>0</c:v>
                </c:pt>
                <c:pt idx="3">
                  <c:v>0</c:v>
                </c:pt>
                <c:pt idx="4">
                  <c:v>0</c:v>
                </c:pt>
                <c:pt idx="5">
                  <c:v>0</c:v>
                </c:pt>
                <c:pt idx="6">
                  <c:v>0</c:v>
                </c:pt>
                <c:pt idx="7">
                  <c:v>0</c:v>
                </c:pt>
                <c:pt idx="8">
                  <c:v>0</c:v>
                </c:pt>
                <c:pt idx="9">
                  <c:v>0</c:v>
                </c:pt>
              </c:numCache>
            </c:numRef>
          </c:cat>
          <c:val>
            <c:numRef>
              <c:f>Genomströmning!$D$56:$M$56</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1D-89A1-430A-8EA6-58283CF2FB2C}"/>
            </c:ext>
          </c:extLst>
        </c:ser>
        <c:dLbls>
          <c:dLblPos val="outEnd"/>
          <c:showLegendKey val="0"/>
          <c:showVal val="1"/>
          <c:showCatName val="0"/>
          <c:showSerName val="0"/>
          <c:showPercent val="0"/>
          <c:showBubbleSize val="0"/>
        </c:dLbls>
        <c:gapWidth val="219"/>
        <c:overlap val="-27"/>
        <c:axId val="179140480"/>
        <c:axId val="180750208"/>
        <c:extLst/>
      </c:barChart>
      <c:catAx>
        <c:axId val="179140480"/>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80750208"/>
        <c:crossesAt val="0"/>
        <c:auto val="0"/>
        <c:lblAlgn val="ctr"/>
        <c:lblOffset val="100"/>
        <c:noMultiLvlLbl val="0"/>
      </c:catAx>
      <c:valAx>
        <c:axId val="180750208"/>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79140480"/>
        <c:crosses val="autoZero"/>
        <c:crossBetween val="between"/>
        <c:majorUnit val="20"/>
      </c:valAx>
      <c:spPr>
        <a:noFill/>
        <a:ln>
          <a:noFill/>
        </a:ln>
        <a:effectLst/>
      </c:spPr>
    </c:plotArea>
    <c:legend>
      <c:legendPos val="b"/>
      <c:layout>
        <c:manualLayout>
          <c:xMode val="edge"/>
          <c:yMode val="edge"/>
          <c:x val="0"/>
          <c:y val="0.92434090909090905"/>
          <c:w val="1"/>
          <c:h val="5.115126262626262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latin typeface="+mn-lt"/>
        </a:defRPr>
      </a:pPr>
      <a:endParaRPr lang="sv-SE"/>
    </a:p>
  </c:txPr>
  <c:printSettings>
    <c:headerFooter/>
    <c:pageMargins b="0.75" l="0.25" r="0.25" t="0.75" header="0.3" footer="0.3"/>
    <c:pageSetup orientation="portrait"/>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iagrams/colors1.xml><?xml version="1.0" encoding="utf-8"?>
<dgm:colorsDef xmlns:dgm="http://schemas.openxmlformats.org/drawingml/2006/diagram" xmlns:a="http://schemas.openxmlformats.org/drawingml/2006/main" uniqueId="urn:microsoft.com/office/officeart/2005/8/colors/accent6_4">
  <dgm:title val=""/>
  <dgm:desc val=""/>
  <dgm:catLst>
    <dgm:cat type="accent6" pri="11400"/>
  </dgm:catLst>
  <dgm:styleLbl name="node0">
    <dgm:fillClrLst meth="cycle">
      <a:schemeClr val="accent6">
        <a:shade val="60000"/>
      </a:schemeClr>
    </dgm:fillClrLst>
    <dgm:linClrLst meth="repeat">
      <a:schemeClr val="lt1"/>
    </dgm:linClrLst>
    <dgm:effectClrLst/>
    <dgm:txLinClrLst/>
    <dgm:txFillClrLst/>
    <dgm:txEffectClrLst/>
  </dgm:styleLbl>
  <dgm:styleLbl name="alignNode1">
    <dgm:fillClrLst meth="cycle">
      <a:schemeClr val="accent6">
        <a:shade val="50000"/>
      </a:schemeClr>
      <a:schemeClr val="accent6">
        <a:tint val="55000"/>
      </a:schemeClr>
    </dgm:fillClrLst>
    <dgm:linClrLst meth="cycle">
      <a:schemeClr val="accent6">
        <a:shade val="50000"/>
      </a:schemeClr>
      <a:schemeClr val="accent6">
        <a:tint val="55000"/>
      </a:schemeClr>
    </dgm:linClrLst>
    <dgm:effectClrLst/>
    <dgm:txLinClrLst/>
    <dgm:txFillClrLst/>
    <dgm:txEffectClrLst/>
  </dgm:styleLbl>
  <dgm:styleLbl name="node1">
    <dgm:fillClrLst meth="cycle">
      <a:schemeClr val="accent6">
        <a:shade val="50000"/>
      </a:schemeClr>
      <a:schemeClr val="accent6">
        <a:tint val="55000"/>
      </a:schemeClr>
    </dgm:fillClrLst>
    <dgm:linClrLst meth="repeat">
      <a:schemeClr val="lt1"/>
    </dgm:linClrLst>
    <dgm:effectClrLst/>
    <dgm:txLinClrLst/>
    <dgm:txFillClrLst/>
    <dgm:txEffectClrLst/>
  </dgm:styleLbl>
  <dgm:styleLbl name="lnNode1">
    <dgm:fillClrLst meth="cycle">
      <a:schemeClr val="accent6">
        <a:shade val="50000"/>
      </a:schemeClr>
      <a:schemeClr val="accent6">
        <a:tint val="55000"/>
      </a:schemeClr>
    </dgm:fillClrLst>
    <dgm:linClrLst meth="repeat">
      <a:schemeClr val="lt1"/>
    </dgm:linClrLst>
    <dgm:effectClrLst/>
    <dgm:txLinClrLst/>
    <dgm:txFillClrLst/>
    <dgm:txEffectClrLst/>
  </dgm:styleLbl>
  <dgm:styleLbl name="vennNode1">
    <dgm:fillClrLst meth="cycle">
      <a:schemeClr val="accent6">
        <a:shade val="80000"/>
        <a:alpha val="50000"/>
      </a:schemeClr>
      <a:schemeClr val="accent6">
        <a:tint val="50000"/>
        <a:alpha val="50000"/>
      </a:schemeClr>
    </dgm:fillClrLst>
    <dgm:linClrLst meth="repeat">
      <a:schemeClr val="lt1"/>
    </dgm:linClrLst>
    <dgm:effectClrLst/>
    <dgm:txLinClrLst/>
    <dgm:txFillClrLst/>
    <dgm:txEffectClrLst/>
  </dgm:styleLbl>
  <dgm:styleLbl name="node2">
    <dgm:fillClrLst>
      <a:schemeClr val="accent6">
        <a:shade val="80000"/>
      </a:schemeClr>
    </dgm:fillClrLst>
    <dgm:linClrLst meth="repeat">
      <a:schemeClr val="lt1"/>
    </dgm:linClrLst>
    <dgm:effectClrLst/>
    <dgm:txLinClrLst/>
    <dgm:txFillClrLst/>
    <dgm:txEffectClrLst/>
  </dgm:styleLbl>
  <dgm:styleLbl name="node3">
    <dgm:fillClrLst>
      <a:schemeClr val="accent6">
        <a:tint val="99000"/>
      </a:schemeClr>
    </dgm:fillClrLst>
    <dgm:linClrLst meth="repeat">
      <a:schemeClr val="lt1"/>
    </dgm:linClrLst>
    <dgm:effectClrLst/>
    <dgm:txLinClrLst/>
    <dgm:txFillClrLst/>
    <dgm:txEffectClrLst/>
  </dgm:styleLbl>
  <dgm:styleLbl name="node4">
    <dgm:fillClrLst>
      <a:schemeClr val="accent6">
        <a:tint val="70000"/>
      </a:schemeClr>
    </dgm:fillClrLst>
    <dgm:linClrLst meth="repeat">
      <a:schemeClr val="lt1"/>
    </dgm:linClrLst>
    <dgm:effectClrLst/>
    <dgm:txLinClrLst/>
    <dgm:txFillClrLst/>
    <dgm:txEffectClrLst/>
  </dgm:styleLbl>
  <dgm:styleLbl name="fgImgPlace1">
    <dgm:fillClrLst>
      <a:schemeClr val="accent6">
        <a:tint val="50000"/>
      </a:schemeClr>
      <a:schemeClr val="accent6">
        <a:tint val="55000"/>
      </a:schemeClr>
    </dgm:fillClrLst>
    <dgm:linClrLst meth="repeat">
      <a:schemeClr val="lt1"/>
    </dgm:linClrLst>
    <dgm:effectClrLst/>
    <dgm:txLinClrLst/>
    <dgm:txFillClrLst meth="repeat">
      <a:schemeClr val="lt1"/>
    </dgm:txFillClrLst>
    <dgm:txEffectClrLst/>
  </dgm:styleLbl>
  <dgm:styleLbl name="alignImgPlace1">
    <dgm:fillClrLst>
      <a:schemeClr val="accent6">
        <a:tint val="50000"/>
      </a:schemeClr>
      <a:schemeClr val="accent6">
        <a:tint val="55000"/>
      </a:schemeClr>
    </dgm:fillClrLst>
    <dgm:linClrLst meth="repeat">
      <a:schemeClr val="lt1"/>
    </dgm:linClrLst>
    <dgm:effectClrLst/>
    <dgm:txLinClrLst/>
    <dgm:txFillClrLst meth="repeat">
      <a:schemeClr val="lt1"/>
    </dgm:txFillClrLst>
    <dgm:txEffectClrLst/>
  </dgm:styleLbl>
  <dgm:styleLbl name="bgImgPlace1">
    <dgm:fillClrLst>
      <a:schemeClr val="accent6">
        <a:tint val="50000"/>
      </a:schemeClr>
      <a:schemeClr val="accent6">
        <a:tint val="55000"/>
      </a:schemeClr>
    </dgm:fillClrLst>
    <dgm:linClrLst meth="repeat">
      <a:schemeClr val="lt1"/>
    </dgm:linClrLst>
    <dgm:effectClrLst/>
    <dgm:txLinClrLst/>
    <dgm:txFillClrLst meth="repeat">
      <a:schemeClr val="lt1"/>
    </dgm:txFillClrLst>
    <dgm:txEffectClrLst/>
  </dgm:styleLbl>
  <dgm:styleLbl name="sibTrans2D1">
    <dgm:fillClrLst meth="cycle">
      <a:schemeClr val="accent6">
        <a:shade val="90000"/>
      </a:schemeClr>
      <a:schemeClr val="accent6">
        <a:tint val="50000"/>
      </a:schemeClr>
    </dgm:fillClrLst>
    <dgm:linClrLst meth="cycle">
      <a:schemeClr val="accent6">
        <a:shade val="90000"/>
      </a:schemeClr>
      <a:schemeClr val="accent6">
        <a:tint val="50000"/>
      </a:schemeClr>
    </dgm:linClrLst>
    <dgm:effectClrLst/>
    <dgm:txLinClrLst/>
    <dgm:txFillClrLst/>
    <dgm:txEffectClrLst/>
  </dgm:styleLbl>
  <dgm:styleLbl name="fgSibTrans2D1">
    <dgm:fillClrLst meth="cycle">
      <a:schemeClr val="accent6">
        <a:shade val="90000"/>
      </a:schemeClr>
      <a:schemeClr val="accent6">
        <a:tint val="50000"/>
      </a:schemeClr>
    </dgm:fillClrLst>
    <dgm:linClrLst meth="cycle">
      <a:schemeClr val="accent6">
        <a:shade val="90000"/>
      </a:schemeClr>
      <a:schemeClr val="accent6">
        <a:tint val="50000"/>
      </a:schemeClr>
    </dgm:linClrLst>
    <dgm:effectClrLst/>
    <dgm:txLinClrLst/>
    <dgm:txFillClrLst/>
    <dgm:txEffectClrLst/>
  </dgm:styleLbl>
  <dgm:styleLbl name="bgSibTrans2D1">
    <dgm:fillClrLst meth="cycle">
      <a:schemeClr val="accent6">
        <a:shade val="90000"/>
      </a:schemeClr>
      <a:schemeClr val="accent6">
        <a:tint val="50000"/>
      </a:schemeClr>
    </dgm:fillClrLst>
    <dgm:linClrLst meth="cycle">
      <a:schemeClr val="accent6">
        <a:shade val="90000"/>
      </a:schemeClr>
      <a:schemeClr val="accent6">
        <a:tint val="50000"/>
      </a:schemeClr>
    </dgm:linClrLst>
    <dgm:effectClrLst/>
    <dgm:txLinClrLst/>
    <dgm:txFillClrLst/>
    <dgm:txEffectClrLst/>
  </dgm:styleLbl>
  <dgm:styleLbl name="sibTrans1D1">
    <dgm:fillClrLst meth="cycle">
      <a:schemeClr val="accent6">
        <a:shade val="90000"/>
      </a:schemeClr>
      <a:schemeClr val="accent6">
        <a:tint val="50000"/>
      </a:schemeClr>
    </dgm:fillClrLst>
    <dgm:linClrLst meth="cycle">
      <a:schemeClr val="accent6">
        <a:shade val="90000"/>
      </a:schemeClr>
      <a:schemeClr val="accent6">
        <a:tint val="50000"/>
      </a:schemeClr>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accent6">
        <a:shade val="80000"/>
      </a:schemeClr>
    </dgm:fillClrLst>
    <dgm:linClrLst meth="repeat">
      <a:schemeClr val="lt1"/>
    </dgm:linClrLst>
    <dgm:effectClrLst/>
    <dgm:txLinClrLst/>
    <dgm:txFillClrLst/>
    <dgm:txEffectClrLst/>
  </dgm:styleLbl>
  <dgm:styleLbl name="asst1">
    <dgm:fillClrLst meth="repeat">
      <a:schemeClr val="accent6">
        <a:shade val="80000"/>
      </a:schemeClr>
    </dgm:fillClrLst>
    <dgm:linClrLst meth="repeat">
      <a:schemeClr val="lt1"/>
    </dgm:linClrLst>
    <dgm:effectClrLst/>
    <dgm:txLinClrLst/>
    <dgm:txFillClrLst/>
    <dgm:txEffectClrLst/>
  </dgm:styleLbl>
  <dgm:styleLbl name="asst2">
    <dgm:fillClrLst>
      <a:schemeClr val="accent6">
        <a:tint val="90000"/>
      </a:schemeClr>
    </dgm:fillClrLst>
    <dgm:linClrLst meth="repeat">
      <a:schemeClr val="lt1"/>
    </dgm:linClrLst>
    <dgm:effectClrLst/>
    <dgm:txLinClrLst/>
    <dgm:txFillClrLst/>
    <dgm:txEffectClrLst/>
  </dgm:styleLbl>
  <dgm:styleLbl name="asst3">
    <dgm:fillClrLst>
      <a:schemeClr val="accent6">
        <a:tint val="70000"/>
      </a:schemeClr>
    </dgm:fillClrLst>
    <dgm:linClrLst meth="repeat">
      <a:schemeClr val="lt1"/>
    </dgm:linClrLst>
    <dgm:effectClrLst/>
    <dgm:txLinClrLst/>
    <dgm:txFillClrLst/>
    <dgm:txEffectClrLst/>
  </dgm:styleLbl>
  <dgm:styleLbl name="asst4">
    <dgm:fillClrLst>
      <a:schemeClr val="accent6">
        <a:tint val="50000"/>
      </a:schemeClr>
    </dgm:fillClrLst>
    <dgm:linClrLst meth="repeat">
      <a:schemeClr val="lt1"/>
    </dgm:linClrLst>
    <dgm:effectClrLst/>
    <dgm:txLinClrLst/>
    <dgm:txFillClrLst/>
    <dgm:txEffectClrLst/>
  </dgm:styleLbl>
  <dgm:styleLbl name="parChTrans2D1">
    <dgm:fillClrLst meth="repeat">
      <a:schemeClr val="accent6">
        <a:tint val="60000"/>
      </a:schemeClr>
    </dgm:fillClrLst>
    <dgm:linClrLst meth="repeat">
      <a:schemeClr val="accent6">
        <a:shade val="80000"/>
      </a:schemeClr>
    </dgm:linClrLst>
    <dgm:effectClrLst/>
    <dgm:txLinClrLst/>
    <dgm:txFillClrLst/>
    <dgm:txEffectClrLst/>
  </dgm:styleLbl>
  <dgm:styleLbl name="parChTrans2D2">
    <dgm:fillClrLst meth="repeat">
      <a:schemeClr val="accent6">
        <a:tint val="90000"/>
      </a:schemeClr>
    </dgm:fillClrLst>
    <dgm:linClrLst meth="repeat">
      <a:schemeClr val="accent6">
        <a:tint val="90000"/>
      </a:schemeClr>
    </dgm:linClrLst>
    <dgm:effectClrLst/>
    <dgm:txLinClrLst/>
    <dgm:txFillClrLst/>
    <dgm:txEffectClrLst/>
  </dgm:styleLbl>
  <dgm:styleLbl name="parChTrans2D3">
    <dgm:fillClrLst meth="repeat">
      <a:schemeClr val="accent6">
        <a:tint val="70000"/>
      </a:schemeClr>
    </dgm:fillClrLst>
    <dgm:linClrLst meth="repeat">
      <a:schemeClr val="accent6">
        <a:tint val="70000"/>
      </a:schemeClr>
    </dgm:linClrLst>
    <dgm:effectClrLst/>
    <dgm:txLinClrLst/>
    <dgm:txFillClrLst/>
    <dgm:txEffectClrLst/>
  </dgm:styleLbl>
  <dgm:styleLbl name="parChTrans2D4">
    <dgm:fillClrLst meth="repeat">
      <a:schemeClr val="accent6">
        <a:tint val="50000"/>
      </a:schemeClr>
    </dgm:fillClrLst>
    <dgm:linClrLst meth="repeat">
      <a:schemeClr val="accent6">
        <a:tint val="50000"/>
      </a:schemeClr>
    </dgm:linClrLst>
    <dgm:effectClrLst/>
    <dgm:txLinClrLst/>
    <dgm:txFillClrLst meth="repeat">
      <a:schemeClr val="dk1"/>
    </dgm:txFillClrLst>
    <dgm:txEffectClrLst/>
  </dgm:styleLbl>
  <dgm:styleLbl name="parChTrans1D1">
    <dgm:fillClrLst meth="repeat">
      <a:schemeClr val="accent6">
        <a:shade val="80000"/>
      </a:schemeClr>
    </dgm:fillClrLst>
    <dgm:linClrLst meth="repeat">
      <a:schemeClr val="accent6">
        <a:shade val="80000"/>
      </a:schemeClr>
    </dgm:linClrLst>
    <dgm:effectClrLst/>
    <dgm:txLinClrLst/>
    <dgm:txFillClrLst meth="repeat">
      <a:schemeClr val="tx1"/>
    </dgm:txFillClrLst>
    <dgm:txEffectClrLst/>
  </dgm:styleLbl>
  <dgm:styleLbl name="parChTrans1D2">
    <dgm:fillClrLst meth="repeat">
      <a:schemeClr val="accent6">
        <a:tint val="90000"/>
      </a:schemeClr>
    </dgm:fillClrLst>
    <dgm:linClrLst meth="repeat">
      <a:schemeClr val="accent6">
        <a:tint val="90000"/>
      </a:schemeClr>
    </dgm:linClrLst>
    <dgm:effectClrLst/>
    <dgm:txLinClrLst/>
    <dgm:txFillClrLst meth="repeat">
      <a:schemeClr val="tx1"/>
    </dgm:txFillClrLst>
    <dgm:txEffectClrLst/>
  </dgm:styleLbl>
  <dgm:styleLbl name="parChTrans1D3">
    <dgm:fillClrLst meth="repeat">
      <a:schemeClr val="accent6">
        <a:tint val="70000"/>
      </a:schemeClr>
    </dgm:fillClrLst>
    <dgm:linClrLst meth="repeat">
      <a:schemeClr val="accent6">
        <a:tint val="70000"/>
      </a:schemeClr>
    </dgm:linClrLst>
    <dgm:effectClrLst/>
    <dgm:txLinClrLst/>
    <dgm:txFillClrLst meth="repeat">
      <a:schemeClr val="tx1"/>
    </dgm:txFillClrLst>
    <dgm:txEffectClrLst/>
  </dgm:styleLbl>
  <dgm:styleLbl name="parChTrans1D4">
    <dgm:fillClrLst meth="repeat">
      <a:schemeClr val="accent6">
        <a:tint val="50000"/>
      </a:schemeClr>
    </dgm:fillClrLst>
    <dgm:linClrLst meth="repeat">
      <a:schemeClr val="accent6">
        <a:tint val="50000"/>
      </a:schemeClr>
    </dgm:linClrLst>
    <dgm:effectClrLst/>
    <dgm:txLinClrLst/>
    <dgm:txFillClrLst meth="repeat">
      <a:schemeClr val="tx1"/>
    </dgm:txFillClrLst>
    <dgm:txEffectClrLst/>
  </dgm:styleLbl>
  <dgm:styleLbl name="fgAcc1">
    <dgm:fillClrLst meth="repeat">
      <a:schemeClr val="lt1">
        <a:alpha val="90000"/>
      </a:schemeClr>
    </dgm:fillClrLst>
    <dgm:linClrLst meth="cycle">
      <a:schemeClr val="accent6">
        <a:shade val="50000"/>
      </a:schemeClr>
      <a:schemeClr val="accent6">
        <a:tint val="55000"/>
      </a:schemeClr>
    </dgm:linClrLst>
    <dgm:effectClrLst/>
    <dgm:txLinClrLst/>
    <dgm:txFillClrLst meth="repeat">
      <a:schemeClr val="dk1"/>
    </dgm:txFillClrLst>
    <dgm:txEffectClrLst/>
  </dgm:styleLbl>
  <dgm:styleLbl name="conFgAcc1">
    <dgm:fillClrLst meth="repeat">
      <a:schemeClr val="lt1">
        <a:alpha val="90000"/>
      </a:schemeClr>
    </dgm:fillClrLst>
    <dgm:linClrLst meth="cycle">
      <a:schemeClr val="accent6">
        <a:shade val="50000"/>
      </a:schemeClr>
      <a:schemeClr val="accent6">
        <a:tint val="55000"/>
      </a:schemeClr>
    </dgm:linClrLst>
    <dgm:effectClrLst/>
    <dgm:txLinClrLst/>
    <dgm:txFillClrLst meth="repeat">
      <a:schemeClr val="dk1"/>
    </dgm:txFillClrLst>
    <dgm:txEffectClrLst/>
  </dgm:styleLbl>
  <dgm:styleLbl name="alignAcc1">
    <dgm:fillClrLst meth="repeat">
      <a:schemeClr val="lt1">
        <a:alpha val="90000"/>
      </a:schemeClr>
    </dgm:fillClrLst>
    <dgm:linClrLst meth="cycle">
      <a:schemeClr val="accent6">
        <a:shade val="50000"/>
      </a:schemeClr>
      <a:schemeClr val="accent6">
        <a:tint val="55000"/>
      </a:schemeClr>
    </dgm:linClrLst>
    <dgm:effectClrLst/>
    <dgm:txLinClrLst/>
    <dgm:txFillClrLst meth="repeat">
      <a:schemeClr val="dk1"/>
    </dgm:txFillClrLst>
    <dgm:txEffectClrLst/>
  </dgm:styleLbl>
  <dgm:styleLbl name="trAlignAcc1">
    <dgm:fillClrLst meth="repeat">
      <a:schemeClr val="lt1">
        <a:alpha val="55000"/>
      </a:schemeClr>
    </dgm:fillClrLst>
    <dgm:linClrLst meth="repeat">
      <a:schemeClr val="accent6"/>
    </dgm:linClrLst>
    <dgm:effectClrLst/>
    <dgm:txLinClrLst/>
    <dgm:txFillClrLst meth="repeat">
      <a:schemeClr val="dk1"/>
    </dgm:txFillClrLst>
    <dgm:txEffectClrLst/>
  </dgm:styleLbl>
  <dgm:styleLbl name="bgAcc1">
    <dgm:fillClrLst meth="repeat">
      <a:schemeClr val="lt1">
        <a:alpha val="90000"/>
      </a:schemeClr>
    </dgm:fillClrLst>
    <dgm:linClrLst meth="cycle">
      <a:schemeClr val="accent6">
        <a:shade val="50000"/>
      </a:schemeClr>
      <a:schemeClr val="accent6">
        <a:tint val="55000"/>
      </a:schemeClr>
    </dgm:linClrLst>
    <dgm:effectClrLst/>
    <dgm:txLinClrLst/>
    <dgm:txFillClrLst meth="repeat">
      <a:schemeClr val="dk1"/>
    </dgm:txFillClrLst>
    <dgm:txEffectClrLst/>
  </dgm:styleLbl>
  <dgm:styleLbl name="solidFgAcc1">
    <dgm:fillClrLst meth="repeat">
      <a:schemeClr val="lt1"/>
    </dgm:fillClrLst>
    <dgm:linClrLst meth="cycle">
      <a:schemeClr val="accent6">
        <a:shade val="50000"/>
      </a:schemeClr>
      <a:schemeClr val="accent6">
        <a:tint val="55000"/>
      </a:schemeClr>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accent6">
        <a:alpha val="90000"/>
        <a:tint val="55000"/>
      </a:schemeClr>
    </dgm:fillClrLst>
    <dgm:linClrLst meth="repeat">
      <a:schemeClr val="accent6">
        <a:alpha val="90000"/>
        <a:tint val="55000"/>
      </a:schemeClr>
    </dgm:linClrLst>
    <dgm:effectClrLst/>
    <dgm:txLinClrLst/>
    <dgm:txFillClrLst meth="repeat">
      <a:schemeClr val="dk1"/>
    </dgm:txFillClrLst>
    <dgm:txEffectClrLst/>
  </dgm:styleLbl>
  <dgm:styleLbl name="alignAccFollowNode1">
    <dgm:fillClrLst meth="repeat">
      <a:schemeClr val="accent6">
        <a:alpha val="90000"/>
        <a:tint val="55000"/>
      </a:schemeClr>
    </dgm:fillClrLst>
    <dgm:linClrLst meth="repeat">
      <a:schemeClr val="accent6">
        <a:alpha val="90000"/>
        <a:tint val="55000"/>
      </a:schemeClr>
    </dgm:linClrLst>
    <dgm:effectClrLst/>
    <dgm:txLinClrLst/>
    <dgm:txFillClrLst meth="repeat">
      <a:schemeClr val="dk1"/>
    </dgm:txFillClrLst>
    <dgm:txEffectClrLst/>
  </dgm:styleLbl>
  <dgm:styleLbl name="bgAccFollowNode1">
    <dgm:fillClrLst meth="repeat">
      <a:schemeClr val="accent6">
        <a:alpha val="90000"/>
        <a:tint val="55000"/>
      </a:schemeClr>
    </dgm:fillClrLst>
    <dgm:linClrLst meth="repeat">
      <a:schemeClr val="lt1"/>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6">
        <a:shade val="80000"/>
      </a:schemeClr>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6">
        <a:tint val="90000"/>
      </a:schemeClr>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6">
        <a:tint val="70000"/>
      </a:schemeClr>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6">
        <a:tint val="50000"/>
      </a:schemeClr>
    </dgm:linClrLst>
    <dgm:effectClrLst/>
    <dgm:txLinClrLst/>
    <dgm:txFillClrLst meth="repeat">
      <a:schemeClr val="dk1"/>
    </dgm:txFillClrLst>
    <dgm:txEffectClrLst/>
  </dgm:styleLbl>
  <dgm:styleLbl name="bgShp">
    <dgm:fillClrLst meth="repeat">
      <a:schemeClr val="accent6">
        <a:tint val="55000"/>
      </a:schemeClr>
    </dgm:fillClrLst>
    <dgm:linClrLst meth="repeat">
      <a:schemeClr val="dk1"/>
    </dgm:linClrLst>
    <dgm:effectClrLst/>
    <dgm:txLinClrLst/>
    <dgm:txFillClrLst meth="repeat">
      <a:schemeClr val="dk1"/>
    </dgm:txFillClrLst>
    <dgm:txEffectClrLst/>
  </dgm:styleLbl>
  <dgm:styleLbl name="dkBgShp">
    <dgm:fillClrLst meth="repeat">
      <a:schemeClr val="accent6">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6">
        <a:tint val="50000"/>
        <a:alpha val="55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55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3E88BBCE-7D0F-4BCA-9A62-71EB4BC3E8A3}" type="doc">
      <dgm:prSet loTypeId="urn:microsoft.com/office/officeart/2005/8/layout/cycle8" loCatId="cycle" qsTypeId="urn:microsoft.com/office/officeart/2005/8/quickstyle/simple1" qsCatId="simple" csTypeId="urn:microsoft.com/office/officeart/2005/8/colors/accent6_4" csCatId="accent6" phldr="1"/>
      <dgm:spPr/>
    </dgm:pt>
    <dgm:pt modelId="{3CCE147F-D80D-4AD5-A701-0EE6D0F0917E}">
      <dgm:prSet phldrT="[Text]"/>
      <dgm:spPr/>
      <dgm:t>
        <a:bodyPr/>
        <a:lstStyle/>
        <a:p>
          <a:r>
            <a:rPr lang="sv-SE"/>
            <a:t>Planera</a:t>
          </a:r>
        </a:p>
      </dgm:t>
    </dgm:pt>
    <dgm:pt modelId="{1EB9F753-0B20-412A-B47E-D31D7A332A28}" type="parTrans" cxnId="{32CA60FC-959C-43C4-A96E-280AD9CD4D3F}">
      <dgm:prSet/>
      <dgm:spPr/>
      <dgm:t>
        <a:bodyPr/>
        <a:lstStyle/>
        <a:p>
          <a:endParaRPr lang="sv-SE"/>
        </a:p>
      </dgm:t>
    </dgm:pt>
    <dgm:pt modelId="{5C5422D6-C7AC-4D21-9BE6-CCDE90488D03}" type="sibTrans" cxnId="{32CA60FC-959C-43C4-A96E-280AD9CD4D3F}">
      <dgm:prSet/>
      <dgm:spPr/>
      <dgm:t>
        <a:bodyPr/>
        <a:lstStyle/>
        <a:p>
          <a:endParaRPr lang="sv-SE"/>
        </a:p>
      </dgm:t>
    </dgm:pt>
    <dgm:pt modelId="{EF2F3E3A-404A-49CF-90CA-48BD027CD6FB}">
      <dgm:prSet phldrT="[Text]"/>
      <dgm:spPr/>
      <dgm:t>
        <a:bodyPr/>
        <a:lstStyle/>
        <a:p>
          <a:r>
            <a:rPr lang="sv-SE"/>
            <a:t>Genomföra</a:t>
          </a:r>
        </a:p>
      </dgm:t>
    </dgm:pt>
    <dgm:pt modelId="{FC647F6D-4C0C-44D0-966E-115148D722DA}" type="parTrans" cxnId="{C295C879-5D1E-44F9-9FC4-43A6AD9C4808}">
      <dgm:prSet/>
      <dgm:spPr/>
      <dgm:t>
        <a:bodyPr/>
        <a:lstStyle/>
        <a:p>
          <a:endParaRPr lang="sv-SE"/>
        </a:p>
      </dgm:t>
    </dgm:pt>
    <dgm:pt modelId="{6D294759-4775-4777-B2E9-A67B75175657}" type="sibTrans" cxnId="{C295C879-5D1E-44F9-9FC4-43A6AD9C4808}">
      <dgm:prSet/>
      <dgm:spPr/>
      <dgm:t>
        <a:bodyPr/>
        <a:lstStyle/>
        <a:p>
          <a:endParaRPr lang="sv-SE"/>
        </a:p>
      </dgm:t>
    </dgm:pt>
    <dgm:pt modelId="{F72E0C00-BDBA-421D-9E09-9E08AFDB71B8}">
      <dgm:prSet phldrT="[Text]"/>
      <dgm:spPr>
        <a:solidFill>
          <a:schemeClr val="accent6">
            <a:lumMod val="60000"/>
            <a:lumOff val="40000"/>
          </a:schemeClr>
        </a:solidFill>
      </dgm:spPr>
      <dgm:t>
        <a:bodyPr/>
        <a:lstStyle/>
        <a:p>
          <a:r>
            <a:rPr lang="sv-SE"/>
            <a:t>Följa upp</a:t>
          </a:r>
        </a:p>
      </dgm:t>
    </dgm:pt>
    <dgm:pt modelId="{7CF77FB5-B05C-4E98-B3BE-849FB910E88A}" type="parTrans" cxnId="{E6063BAD-B998-49F2-9C38-DE9FA82B024B}">
      <dgm:prSet/>
      <dgm:spPr/>
      <dgm:t>
        <a:bodyPr/>
        <a:lstStyle/>
        <a:p>
          <a:endParaRPr lang="sv-SE"/>
        </a:p>
      </dgm:t>
    </dgm:pt>
    <dgm:pt modelId="{FBCDABD2-64F2-4EA7-B75C-488378BE7B65}" type="sibTrans" cxnId="{E6063BAD-B998-49F2-9C38-DE9FA82B024B}">
      <dgm:prSet/>
      <dgm:spPr/>
      <dgm:t>
        <a:bodyPr/>
        <a:lstStyle/>
        <a:p>
          <a:endParaRPr lang="sv-SE"/>
        </a:p>
      </dgm:t>
    </dgm:pt>
    <dgm:pt modelId="{9FFA1DA5-812B-4345-8243-54B58EA20B01}">
      <dgm:prSet phldrT="[Text]"/>
      <dgm:spPr/>
      <dgm:t>
        <a:bodyPr/>
        <a:lstStyle/>
        <a:p>
          <a:r>
            <a:rPr lang="sv-SE"/>
            <a:t>Åtgärda</a:t>
          </a:r>
        </a:p>
      </dgm:t>
    </dgm:pt>
    <dgm:pt modelId="{96F6C19B-215A-48D6-A10B-748F327F4F3D}" type="parTrans" cxnId="{02A2FE97-1234-43A9-885A-E40584B62932}">
      <dgm:prSet/>
      <dgm:spPr/>
      <dgm:t>
        <a:bodyPr/>
        <a:lstStyle/>
        <a:p>
          <a:endParaRPr lang="sv-SE"/>
        </a:p>
      </dgm:t>
    </dgm:pt>
    <dgm:pt modelId="{ED6B5B04-23F8-4A38-9845-C9D10646E8FD}" type="sibTrans" cxnId="{02A2FE97-1234-43A9-885A-E40584B62932}">
      <dgm:prSet/>
      <dgm:spPr/>
      <dgm:t>
        <a:bodyPr/>
        <a:lstStyle/>
        <a:p>
          <a:endParaRPr lang="sv-SE"/>
        </a:p>
      </dgm:t>
    </dgm:pt>
    <dgm:pt modelId="{612E8682-524B-4B29-9C89-049BF2BE1C55}" type="pres">
      <dgm:prSet presAssocID="{3E88BBCE-7D0F-4BCA-9A62-71EB4BC3E8A3}" presName="compositeShape" presStyleCnt="0">
        <dgm:presLayoutVars>
          <dgm:chMax val="7"/>
          <dgm:dir/>
          <dgm:resizeHandles val="exact"/>
        </dgm:presLayoutVars>
      </dgm:prSet>
      <dgm:spPr/>
    </dgm:pt>
    <dgm:pt modelId="{BC7F6785-E421-4085-B25E-53AA5D26A456}" type="pres">
      <dgm:prSet presAssocID="{3E88BBCE-7D0F-4BCA-9A62-71EB4BC3E8A3}" presName="wedge1" presStyleLbl="node1" presStyleIdx="0" presStyleCnt="4" custAng="388571" custLinFactNeighborY="0"/>
      <dgm:spPr/>
    </dgm:pt>
    <dgm:pt modelId="{E2F98103-9561-43F7-938A-E7D6C9A2D99B}" type="pres">
      <dgm:prSet presAssocID="{3E88BBCE-7D0F-4BCA-9A62-71EB4BC3E8A3}" presName="dummy1a" presStyleCnt="0"/>
      <dgm:spPr/>
    </dgm:pt>
    <dgm:pt modelId="{5171B9F5-5233-4BCA-B139-08F60F7F71A2}" type="pres">
      <dgm:prSet presAssocID="{3E88BBCE-7D0F-4BCA-9A62-71EB4BC3E8A3}" presName="dummy1b" presStyleCnt="0"/>
      <dgm:spPr/>
    </dgm:pt>
    <dgm:pt modelId="{11B6409B-F811-4DFC-8DE9-ED9785E63843}" type="pres">
      <dgm:prSet presAssocID="{3E88BBCE-7D0F-4BCA-9A62-71EB4BC3E8A3}" presName="wedge1Tx" presStyleLbl="node1" presStyleIdx="0" presStyleCnt="4">
        <dgm:presLayoutVars>
          <dgm:chMax val="0"/>
          <dgm:chPref val="0"/>
          <dgm:bulletEnabled val="1"/>
        </dgm:presLayoutVars>
      </dgm:prSet>
      <dgm:spPr/>
    </dgm:pt>
    <dgm:pt modelId="{CE64EBE1-0229-4949-B52C-6E043C90D8BE}" type="pres">
      <dgm:prSet presAssocID="{3E88BBCE-7D0F-4BCA-9A62-71EB4BC3E8A3}" presName="wedge2" presStyleLbl="node1" presStyleIdx="1" presStyleCnt="4" custAng="388571" custLinFactNeighborY="-631"/>
      <dgm:spPr/>
    </dgm:pt>
    <dgm:pt modelId="{F463E608-BC40-4E14-B87A-EF5322E8178C}" type="pres">
      <dgm:prSet presAssocID="{3E88BBCE-7D0F-4BCA-9A62-71EB4BC3E8A3}" presName="dummy2a" presStyleCnt="0"/>
      <dgm:spPr/>
    </dgm:pt>
    <dgm:pt modelId="{4FC76C16-884F-48A7-BCA5-453B978023ED}" type="pres">
      <dgm:prSet presAssocID="{3E88BBCE-7D0F-4BCA-9A62-71EB4BC3E8A3}" presName="dummy2b" presStyleCnt="0"/>
      <dgm:spPr/>
    </dgm:pt>
    <dgm:pt modelId="{FBC6FC76-416A-48A8-910E-346EDD83D705}" type="pres">
      <dgm:prSet presAssocID="{3E88BBCE-7D0F-4BCA-9A62-71EB4BC3E8A3}" presName="wedge2Tx" presStyleLbl="node1" presStyleIdx="1" presStyleCnt="4">
        <dgm:presLayoutVars>
          <dgm:chMax val="0"/>
          <dgm:chPref val="0"/>
          <dgm:bulletEnabled val="1"/>
        </dgm:presLayoutVars>
      </dgm:prSet>
      <dgm:spPr/>
    </dgm:pt>
    <dgm:pt modelId="{03C6BD8D-9FC1-4B62-AEF6-E4F20FF9C60C}" type="pres">
      <dgm:prSet presAssocID="{3E88BBCE-7D0F-4BCA-9A62-71EB4BC3E8A3}" presName="wedge3" presStyleLbl="node1" presStyleIdx="2" presStyleCnt="4" custAng="388571"/>
      <dgm:spPr/>
    </dgm:pt>
    <dgm:pt modelId="{333CC169-2932-4806-82CA-C9ADF158C0E1}" type="pres">
      <dgm:prSet presAssocID="{3E88BBCE-7D0F-4BCA-9A62-71EB4BC3E8A3}" presName="dummy3a" presStyleCnt="0"/>
      <dgm:spPr/>
    </dgm:pt>
    <dgm:pt modelId="{51F71383-F2AB-427D-BAC9-5424D808C074}" type="pres">
      <dgm:prSet presAssocID="{3E88BBCE-7D0F-4BCA-9A62-71EB4BC3E8A3}" presName="dummy3b" presStyleCnt="0"/>
      <dgm:spPr/>
    </dgm:pt>
    <dgm:pt modelId="{DEE0729B-7205-4DB8-8F53-6307D1A0B247}" type="pres">
      <dgm:prSet presAssocID="{3E88BBCE-7D0F-4BCA-9A62-71EB4BC3E8A3}" presName="wedge3Tx" presStyleLbl="node1" presStyleIdx="2" presStyleCnt="4">
        <dgm:presLayoutVars>
          <dgm:chMax val="0"/>
          <dgm:chPref val="0"/>
          <dgm:bulletEnabled val="1"/>
        </dgm:presLayoutVars>
      </dgm:prSet>
      <dgm:spPr/>
    </dgm:pt>
    <dgm:pt modelId="{57170D45-4281-467D-B4C8-803B2706BA72}" type="pres">
      <dgm:prSet presAssocID="{3E88BBCE-7D0F-4BCA-9A62-71EB4BC3E8A3}" presName="wedge4" presStyleLbl="node1" presStyleIdx="3" presStyleCnt="4" custAng="388571"/>
      <dgm:spPr/>
    </dgm:pt>
    <dgm:pt modelId="{D6BAA0EC-C583-443C-8949-87F60453771D}" type="pres">
      <dgm:prSet presAssocID="{3E88BBCE-7D0F-4BCA-9A62-71EB4BC3E8A3}" presName="dummy4a" presStyleCnt="0"/>
      <dgm:spPr/>
    </dgm:pt>
    <dgm:pt modelId="{29BDC0B0-B8EF-453F-9DFA-640543E0E151}" type="pres">
      <dgm:prSet presAssocID="{3E88BBCE-7D0F-4BCA-9A62-71EB4BC3E8A3}" presName="dummy4b" presStyleCnt="0"/>
      <dgm:spPr/>
    </dgm:pt>
    <dgm:pt modelId="{1078B8B9-41EB-4A7A-987A-6BE82598B095}" type="pres">
      <dgm:prSet presAssocID="{3E88BBCE-7D0F-4BCA-9A62-71EB4BC3E8A3}" presName="wedge4Tx" presStyleLbl="node1" presStyleIdx="3" presStyleCnt="4">
        <dgm:presLayoutVars>
          <dgm:chMax val="0"/>
          <dgm:chPref val="0"/>
          <dgm:bulletEnabled val="1"/>
        </dgm:presLayoutVars>
      </dgm:prSet>
      <dgm:spPr/>
    </dgm:pt>
    <dgm:pt modelId="{527EA03C-6DEF-4075-9604-1C721B4C7AEC}" type="pres">
      <dgm:prSet presAssocID="{5C5422D6-C7AC-4D21-9BE6-CCDE90488D03}" presName="arrowWedge1" presStyleLbl="fgSibTrans2D1" presStyleIdx="0" presStyleCnt="4" custAng="388571"/>
      <dgm:spPr/>
    </dgm:pt>
    <dgm:pt modelId="{DB566C11-8900-4317-9E12-3F72E87E1809}" type="pres">
      <dgm:prSet presAssocID="{6D294759-4775-4777-B2E9-A67B75175657}" presName="arrowWedge2" presStyleLbl="fgSibTrans2D1" presStyleIdx="1" presStyleCnt="4" custAng="388571"/>
      <dgm:spPr/>
    </dgm:pt>
    <dgm:pt modelId="{7190A5E6-E40E-4821-95D5-CB06FD3AD2CD}" type="pres">
      <dgm:prSet presAssocID="{FBCDABD2-64F2-4EA7-B75C-488378BE7B65}" presName="arrowWedge3" presStyleLbl="fgSibTrans2D1" presStyleIdx="2" presStyleCnt="4" custAng="388571"/>
      <dgm:spPr/>
    </dgm:pt>
    <dgm:pt modelId="{5285D2FA-CE67-4D72-B65C-0E44E289A053}" type="pres">
      <dgm:prSet presAssocID="{ED6B5B04-23F8-4A38-9845-C9D10646E8FD}" presName="arrowWedge4" presStyleLbl="fgSibTrans2D1" presStyleIdx="3" presStyleCnt="4" custAng="388571"/>
      <dgm:spPr/>
    </dgm:pt>
  </dgm:ptLst>
  <dgm:cxnLst>
    <dgm:cxn modelId="{BEBCD718-39C4-4563-BEE7-AE624DB95F37}" type="presOf" srcId="{9FFA1DA5-812B-4345-8243-54B58EA20B01}" destId="{1078B8B9-41EB-4A7A-987A-6BE82598B095}" srcOrd="1" destOrd="0" presId="urn:microsoft.com/office/officeart/2005/8/layout/cycle8"/>
    <dgm:cxn modelId="{1DAC2B20-02CF-45B3-9D60-B71A235B2ED8}" type="presOf" srcId="{F72E0C00-BDBA-421D-9E09-9E08AFDB71B8}" destId="{03C6BD8D-9FC1-4B62-AEF6-E4F20FF9C60C}" srcOrd="0" destOrd="0" presId="urn:microsoft.com/office/officeart/2005/8/layout/cycle8"/>
    <dgm:cxn modelId="{0DBE5C29-BE68-4B70-B6E4-6CD79D401130}" type="presOf" srcId="{F72E0C00-BDBA-421D-9E09-9E08AFDB71B8}" destId="{DEE0729B-7205-4DB8-8F53-6307D1A0B247}" srcOrd="1" destOrd="0" presId="urn:microsoft.com/office/officeart/2005/8/layout/cycle8"/>
    <dgm:cxn modelId="{68FCE82F-737C-4FC6-B892-63AC46AF2012}" type="presOf" srcId="{3E88BBCE-7D0F-4BCA-9A62-71EB4BC3E8A3}" destId="{612E8682-524B-4B29-9C89-049BF2BE1C55}" srcOrd="0" destOrd="0" presId="urn:microsoft.com/office/officeart/2005/8/layout/cycle8"/>
    <dgm:cxn modelId="{9984C93F-048F-4881-BC22-DBF53074EECE}" type="presOf" srcId="{EF2F3E3A-404A-49CF-90CA-48BD027CD6FB}" destId="{FBC6FC76-416A-48A8-910E-346EDD83D705}" srcOrd="1" destOrd="0" presId="urn:microsoft.com/office/officeart/2005/8/layout/cycle8"/>
    <dgm:cxn modelId="{A2E0C35F-CFE7-4FAA-B1C9-949C45F0FA1C}" type="presOf" srcId="{3CCE147F-D80D-4AD5-A701-0EE6D0F0917E}" destId="{BC7F6785-E421-4085-B25E-53AA5D26A456}" srcOrd="0" destOrd="0" presId="urn:microsoft.com/office/officeart/2005/8/layout/cycle8"/>
    <dgm:cxn modelId="{E7752371-D44A-4070-A6DD-E47BE00A3946}" type="presOf" srcId="{9FFA1DA5-812B-4345-8243-54B58EA20B01}" destId="{57170D45-4281-467D-B4C8-803B2706BA72}" srcOrd="0" destOrd="0" presId="urn:microsoft.com/office/officeart/2005/8/layout/cycle8"/>
    <dgm:cxn modelId="{C295C879-5D1E-44F9-9FC4-43A6AD9C4808}" srcId="{3E88BBCE-7D0F-4BCA-9A62-71EB4BC3E8A3}" destId="{EF2F3E3A-404A-49CF-90CA-48BD027CD6FB}" srcOrd="1" destOrd="0" parTransId="{FC647F6D-4C0C-44D0-966E-115148D722DA}" sibTransId="{6D294759-4775-4777-B2E9-A67B75175657}"/>
    <dgm:cxn modelId="{02A2FE97-1234-43A9-885A-E40584B62932}" srcId="{3E88BBCE-7D0F-4BCA-9A62-71EB4BC3E8A3}" destId="{9FFA1DA5-812B-4345-8243-54B58EA20B01}" srcOrd="3" destOrd="0" parTransId="{96F6C19B-215A-48D6-A10B-748F327F4F3D}" sibTransId="{ED6B5B04-23F8-4A38-9845-C9D10646E8FD}"/>
    <dgm:cxn modelId="{A115189A-6E3D-45C0-97E5-074DC156E3CF}" type="presOf" srcId="{3CCE147F-D80D-4AD5-A701-0EE6D0F0917E}" destId="{11B6409B-F811-4DFC-8DE9-ED9785E63843}" srcOrd="1" destOrd="0" presId="urn:microsoft.com/office/officeart/2005/8/layout/cycle8"/>
    <dgm:cxn modelId="{E6063BAD-B998-49F2-9C38-DE9FA82B024B}" srcId="{3E88BBCE-7D0F-4BCA-9A62-71EB4BC3E8A3}" destId="{F72E0C00-BDBA-421D-9E09-9E08AFDB71B8}" srcOrd="2" destOrd="0" parTransId="{7CF77FB5-B05C-4E98-B3BE-849FB910E88A}" sibTransId="{FBCDABD2-64F2-4EA7-B75C-488378BE7B65}"/>
    <dgm:cxn modelId="{C1B7CCE8-86C1-4376-A318-72D5DEE3D4B6}" type="presOf" srcId="{EF2F3E3A-404A-49CF-90CA-48BD027CD6FB}" destId="{CE64EBE1-0229-4949-B52C-6E043C90D8BE}" srcOrd="0" destOrd="0" presId="urn:microsoft.com/office/officeart/2005/8/layout/cycle8"/>
    <dgm:cxn modelId="{32CA60FC-959C-43C4-A96E-280AD9CD4D3F}" srcId="{3E88BBCE-7D0F-4BCA-9A62-71EB4BC3E8A3}" destId="{3CCE147F-D80D-4AD5-A701-0EE6D0F0917E}" srcOrd="0" destOrd="0" parTransId="{1EB9F753-0B20-412A-B47E-D31D7A332A28}" sibTransId="{5C5422D6-C7AC-4D21-9BE6-CCDE90488D03}"/>
    <dgm:cxn modelId="{AD3B6D47-6104-4B69-AED7-816E3D159A8B}" type="presParOf" srcId="{612E8682-524B-4B29-9C89-049BF2BE1C55}" destId="{BC7F6785-E421-4085-B25E-53AA5D26A456}" srcOrd="0" destOrd="0" presId="urn:microsoft.com/office/officeart/2005/8/layout/cycle8"/>
    <dgm:cxn modelId="{9BE131E1-1503-4FFD-868C-C2F886A086DE}" type="presParOf" srcId="{612E8682-524B-4B29-9C89-049BF2BE1C55}" destId="{E2F98103-9561-43F7-938A-E7D6C9A2D99B}" srcOrd="1" destOrd="0" presId="urn:microsoft.com/office/officeart/2005/8/layout/cycle8"/>
    <dgm:cxn modelId="{FB217408-A92D-48D7-A16C-5EFCF915D4A9}" type="presParOf" srcId="{612E8682-524B-4B29-9C89-049BF2BE1C55}" destId="{5171B9F5-5233-4BCA-B139-08F60F7F71A2}" srcOrd="2" destOrd="0" presId="urn:microsoft.com/office/officeart/2005/8/layout/cycle8"/>
    <dgm:cxn modelId="{1F23B91D-0863-45F0-8ED3-56EE38237705}" type="presParOf" srcId="{612E8682-524B-4B29-9C89-049BF2BE1C55}" destId="{11B6409B-F811-4DFC-8DE9-ED9785E63843}" srcOrd="3" destOrd="0" presId="urn:microsoft.com/office/officeart/2005/8/layout/cycle8"/>
    <dgm:cxn modelId="{F609F104-2055-49C6-B61A-4967FBAD656D}" type="presParOf" srcId="{612E8682-524B-4B29-9C89-049BF2BE1C55}" destId="{CE64EBE1-0229-4949-B52C-6E043C90D8BE}" srcOrd="4" destOrd="0" presId="urn:microsoft.com/office/officeart/2005/8/layout/cycle8"/>
    <dgm:cxn modelId="{3278FA39-9421-4185-9D22-D86A2A7A2A8F}" type="presParOf" srcId="{612E8682-524B-4B29-9C89-049BF2BE1C55}" destId="{F463E608-BC40-4E14-B87A-EF5322E8178C}" srcOrd="5" destOrd="0" presId="urn:microsoft.com/office/officeart/2005/8/layout/cycle8"/>
    <dgm:cxn modelId="{E88187FA-FF8B-4AAA-BF66-833BFC83D04D}" type="presParOf" srcId="{612E8682-524B-4B29-9C89-049BF2BE1C55}" destId="{4FC76C16-884F-48A7-BCA5-453B978023ED}" srcOrd="6" destOrd="0" presId="urn:microsoft.com/office/officeart/2005/8/layout/cycle8"/>
    <dgm:cxn modelId="{3E55EF06-956A-4470-9901-566C6EE5E8BB}" type="presParOf" srcId="{612E8682-524B-4B29-9C89-049BF2BE1C55}" destId="{FBC6FC76-416A-48A8-910E-346EDD83D705}" srcOrd="7" destOrd="0" presId="urn:microsoft.com/office/officeart/2005/8/layout/cycle8"/>
    <dgm:cxn modelId="{169E2119-8F59-4A21-9E00-B79B67D1C44B}" type="presParOf" srcId="{612E8682-524B-4B29-9C89-049BF2BE1C55}" destId="{03C6BD8D-9FC1-4B62-AEF6-E4F20FF9C60C}" srcOrd="8" destOrd="0" presId="urn:microsoft.com/office/officeart/2005/8/layout/cycle8"/>
    <dgm:cxn modelId="{4DBCB31F-873E-4DB1-822B-2A40D303D2F8}" type="presParOf" srcId="{612E8682-524B-4B29-9C89-049BF2BE1C55}" destId="{333CC169-2932-4806-82CA-C9ADF158C0E1}" srcOrd="9" destOrd="0" presId="urn:microsoft.com/office/officeart/2005/8/layout/cycle8"/>
    <dgm:cxn modelId="{EB065964-EFE5-49E6-A5AD-46AC3964EA38}" type="presParOf" srcId="{612E8682-524B-4B29-9C89-049BF2BE1C55}" destId="{51F71383-F2AB-427D-BAC9-5424D808C074}" srcOrd="10" destOrd="0" presId="urn:microsoft.com/office/officeart/2005/8/layout/cycle8"/>
    <dgm:cxn modelId="{09BB2FE3-4774-4C29-AE15-E2E84539C390}" type="presParOf" srcId="{612E8682-524B-4B29-9C89-049BF2BE1C55}" destId="{DEE0729B-7205-4DB8-8F53-6307D1A0B247}" srcOrd="11" destOrd="0" presId="urn:microsoft.com/office/officeart/2005/8/layout/cycle8"/>
    <dgm:cxn modelId="{5BF68670-8EDA-4CFA-BE61-57C14A149E04}" type="presParOf" srcId="{612E8682-524B-4B29-9C89-049BF2BE1C55}" destId="{57170D45-4281-467D-B4C8-803B2706BA72}" srcOrd="12" destOrd="0" presId="urn:microsoft.com/office/officeart/2005/8/layout/cycle8"/>
    <dgm:cxn modelId="{5737DF7E-9B31-40A4-A0B0-3818739C5411}" type="presParOf" srcId="{612E8682-524B-4B29-9C89-049BF2BE1C55}" destId="{D6BAA0EC-C583-443C-8949-87F60453771D}" srcOrd="13" destOrd="0" presId="urn:microsoft.com/office/officeart/2005/8/layout/cycle8"/>
    <dgm:cxn modelId="{89256C04-EEE2-4CCF-BB30-66D5BDB017DA}" type="presParOf" srcId="{612E8682-524B-4B29-9C89-049BF2BE1C55}" destId="{29BDC0B0-B8EF-453F-9DFA-640543E0E151}" srcOrd="14" destOrd="0" presId="urn:microsoft.com/office/officeart/2005/8/layout/cycle8"/>
    <dgm:cxn modelId="{EED512F5-0920-42F8-A8C4-FFB455E403B7}" type="presParOf" srcId="{612E8682-524B-4B29-9C89-049BF2BE1C55}" destId="{1078B8B9-41EB-4A7A-987A-6BE82598B095}" srcOrd="15" destOrd="0" presId="urn:microsoft.com/office/officeart/2005/8/layout/cycle8"/>
    <dgm:cxn modelId="{00C69760-A5F1-4F21-A50F-38F563E0AB22}" type="presParOf" srcId="{612E8682-524B-4B29-9C89-049BF2BE1C55}" destId="{527EA03C-6DEF-4075-9604-1C721B4C7AEC}" srcOrd="16" destOrd="0" presId="urn:microsoft.com/office/officeart/2005/8/layout/cycle8"/>
    <dgm:cxn modelId="{2B1546D7-428E-4F22-9BD1-64F1C5044A35}" type="presParOf" srcId="{612E8682-524B-4B29-9C89-049BF2BE1C55}" destId="{DB566C11-8900-4317-9E12-3F72E87E1809}" srcOrd="17" destOrd="0" presId="urn:microsoft.com/office/officeart/2005/8/layout/cycle8"/>
    <dgm:cxn modelId="{E4EB6FAB-296A-41E1-B87E-12BAB6698D5D}" type="presParOf" srcId="{612E8682-524B-4B29-9C89-049BF2BE1C55}" destId="{7190A5E6-E40E-4821-95D5-CB06FD3AD2CD}" srcOrd="18" destOrd="0" presId="urn:microsoft.com/office/officeart/2005/8/layout/cycle8"/>
    <dgm:cxn modelId="{F2E37FE9-C1F6-4728-A4C6-466C9882AB54}" type="presParOf" srcId="{612E8682-524B-4B29-9C89-049BF2BE1C55}" destId="{5285D2FA-CE67-4D72-B65C-0E44E289A053}" srcOrd="19" destOrd="0" presId="urn:microsoft.com/office/officeart/2005/8/layout/cycle8"/>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BC7F6785-E421-4085-B25E-53AA5D26A456}">
      <dsp:nvSpPr>
        <dsp:cNvPr id="0" name=""/>
        <dsp:cNvSpPr/>
      </dsp:nvSpPr>
      <dsp:spPr>
        <a:xfrm rot="388571">
          <a:off x="476802" y="100511"/>
          <a:ext cx="1510620" cy="1510620"/>
        </a:xfrm>
        <a:prstGeom prst="pie">
          <a:avLst>
            <a:gd name="adj1" fmla="val 16200000"/>
            <a:gd name="adj2" fmla="val 0"/>
          </a:avLst>
        </a:prstGeom>
        <a:solidFill>
          <a:schemeClr val="accent6">
            <a:shade val="5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0160" tIns="10160" rIns="10160" bIns="10160" numCol="1" spcCol="1270" anchor="ctr" anchorCtr="0">
          <a:noAutofit/>
        </a:bodyPr>
        <a:lstStyle/>
        <a:p>
          <a:pPr marL="0" lvl="0" indent="0" algn="ctr" defTabSz="355600">
            <a:lnSpc>
              <a:spcPct val="90000"/>
            </a:lnSpc>
            <a:spcBef>
              <a:spcPct val="0"/>
            </a:spcBef>
            <a:spcAft>
              <a:spcPct val="35000"/>
            </a:spcAft>
            <a:buNone/>
          </a:pPr>
          <a:r>
            <a:rPr lang="sv-SE" sz="800" kern="1200"/>
            <a:t>Planera</a:t>
          </a:r>
        </a:p>
      </dsp:txBody>
      <dsp:txXfrm>
        <a:off x="1303165" y="451800"/>
        <a:ext cx="557490" cy="413622"/>
      </dsp:txXfrm>
    </dsp:sp>
    <dsp:sp modelId="{CE64EBE1-0229-4949-B52C-6E043C90D8BE}">
      <dsp:nvSpPr>
        <dsp:cNvPr id="0" name=""/>
        <dsp:cNvSpPr/>
      </dsp:nvSpPr>
      <dsp:spPr>
        <a:xfrm rot="388571">
          <a:off x="476802" y="141693"/>
          <a:ext cx="1510620" cy="1510620"/>
        </a:xfrm>
        <a:prstGeom prst="pie">
          <a:avLst>
            <a:gd name="adj1" fmla="val 0"/>
            <a:gd name="adj2" fmla="val 5400000"/>
          </a:avLst>
        </a:prstGeom>
        <a:solidFill>
          <a:schemeClr val="accent6">
            <a:shade val="50000"/>
            <a:hueOff val="184212"/>
            <a:satOff val="-8053"/>
            <a:lumOff val="21981"/>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0160" tIns="10160" rIns="10160" bIns="10160" numCol="1" spcCol="1270" anchor="ctr" anchorCtr="0">
          <a:noAutofit/>
        </a:bodyPr>
        <a:lstStyle/>
        <a:p>
          <a:pPr marL="0" lvl="0" indent="0" algn="ctr" defTabSz="355600">
            <a:lnSpc>
              <a:spcPct val="90000"/>
            </a:lnSpc>
            <a:spcBef>
              <a:spcPct val="0"/>
            </a:spcBef>
            <a:spcAft>
              <a:spcPct val="35000"/>
            </a:spcAft>
            <a:buNone/>
          </a:pPr>
          <a:r>
            <a:rPr lang="sv-SE" sz="800" kern="1200"/>
            <a:t>Genomföra</a:t>
          </a:r>
        </a:p>
      </dsp:txBody>
      <dsp:txXfrm>
        <a:off x="1250063" y="960788"/>
        <a:ext cx="557490" cy="413622"/>
      </dsp:txXfrm>
    </dsp:sp>
    <dsp:sp modelId="{03C6BD8D-9FC1-4B62-AEF6-E4F20FF9C60C}">
      <dsp:nvSpPr>
        <dsp:cNvPr id="0" name=""/>
        <dsp:cNvSpPr/>
      </dsp:nvSpPr>
      <dsp:spPr>
        <a:xfrm rot="388571">
          <a:off x="426089" y="151225"/>
          <a:ext cx="1510620" cy="1510620"/>
        </a:xfrm>
        <a:prstGeom prst="pie">
          <a:avLst>
            <a:gd name="adj1" fmla="val 5400000"/>
            <a:gd name="adj2" fmla="val 10800000"/>
          </a:avLst>
        </a:prstGeom>
        <a:solidFill>
          <a:schemeClr val="accent6">
            <a:lumMod val="60000"/>
            <a:lumOff val="40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0160" tIns="10160" rIns="10160" bIns="10160" numCol="1" spcCol="1270" anchor="ctr" anchorCtr="0">
          <a:noAutofit/>
        </a:bodyPr>
        <a:lstStyle/>
        <a:p>
          <a:pPr marL="0" lvl="0" indent="0" algn="ctr" defTabSz="355600">
            <a:lnSpc>
              <a:spcPct val="90000"/>
            </a:lnSpc>
            <a:spcBef>
              <a:spcPct val="0"/>
            </a:spcBef>
            <a:spcAft>
              <a:spcPct val="35000"/>
            </a:spcAft>
            <a:buNone/>
          </a:pPr>
          <a:r>
            <a:rPr lang="sv-SE" sz="800" kern="1200"/>
            <a:t>Följa upp</a:t>
          </a:r>
        </a:p>
      </dsp:txBody>
      <dsp:txXfrm>
        <a:off x="552856" y="896934"/>
        <a:ext cx="557490" cy="413622"/>
      </dsp:txXfrm>
    </dsp:sp>
    <dsp:sp modelId="{57170D45-4281-467D-B4C8-803B2706BA72}">
      <dsp:nvSpPr>
        <dsp:cNvPr id="0" name=""/>
        <dsp:cNvSpPr/>
      </dsp:nvSpPr>
      <dsp:spPr>
        <a:xfrm rot="388571">
          <a:off x="426089" y="100511"/>
          <a:ext cx="1510620" cy="1510620"/>
        </a:xfrm>
        <a:prstGeom prst="pie">
          <a:avLst>
            <a:gd name="adj1" fmla="val 10800000"/>
            <a:gd name="adj2" fmla="val 16200000"/>
          </a:avLst>
        </a:prstGeom>
        <a:solidFill>
          <a:schemeClr val="accent6">
            <a:shade val="50000"/>
            <a:hueOff val="184212"/>
            <a:satOff val="-8053"/>
            <a:lumOff val="21981"/>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0160" tIns="10160" rIns="10160" bIns="10160" numCol="1" spcCol="1270" anchor="ctr" anchorCtr="0">
          <a:noAutofit/>
        </a:bodyPr>
        <a:lstStyle/>
        <a:p>
          <a:pPr marL="0" lvl="0" indent="0" algn="ctr" defTabSz="355600">
            <a:lnSpc>
              <a:spcPct val="90000"/>
            </a:lnSpc>
            <a:spcBef>
              <a:spcPct val="0"/>
            </a:spcBef>
            <a:spcAft>
              <a:spcPct val="35000"/>
            </a:spcAft>
            <a:buNone/>
          </a:pPr>
          <a:r>
            <a:rPr lang="sv-SE" sz="800" kern="1200"/>
            <a:t>Åtgärda</a:t>
          </a:r>
        </a:p>
      </dsp:txBody>
      <dsp:txXfrm>
        <a:off x="605958" y="378414"/>
        <a:ext cx="557490" cy="413622"/>
      </dsp:txXfrm>
    </dsp:sp>
    <dsp:sp modelId="{527EA03C-6DEF-4075-9604-1C721B4C7AEC}">
      <dsp:nvSpPr>
        <dsp:cNvPr id="0" name=""/>
        <dsp:cNvSpPr/>
      </dsp:nvSpPr>
      <dsp:spPr>
        <a:xfrm rot="388571">
          <a:off x="383288" y="6997"/>
          <a:ext cx="1697649" cy="1697649"/>
        </a:xfrm>
        <a:prstGeom prst="circularArrow">
          <a:avLst>
            <a:gd name="adj1" fmla="val 5085"/>
            <a:gd name="adj2" fmla="val 327528"/>
            <a:gd name="adj3" fmla="val 21272472"/>
            <a:gd name="adj4" fmla="val 16200000"/>
            <a:gd name="adj5" fmla="val 5932"/>
          </a:avLst>
        </a:prstGeom>
        <a:solidFill>
          <a:schemeClr val="accent6">
            <a:shade val="9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sp>
    <dsp:sp modelId="{DB566C11-8900-4317-9E12-3F72E87E1809}">
      <dsp:nvSpPr>
        <dsp:cNvPr id="0" name=""/>
        <dsp:cNvSpPr/>
      </dsp:nvSpPr>
      <dsp:spPr>
        <a:xfrm rot="388571">
          <a:off x="383288" y="48178"/>
          <a:ext cx="1697649" cy="1697649"/>
        </a:xfrm>
        <a:prstGeom prst="circularArrow">
          <a:avLst>
            <a:gd name="adj1" fmla="val 5085"/>
            <a:gd name="adj2" fmla="val 327528"/>
            <a:gd name="adj3" fmla="val 5072472"/>
            <a:gd name="adj4" fmla="val 0"/>
            <a:gd name="adj5" fmla="val 5932"/>
          </a:avLst>
        </a:prstGeom>
        <a:solidFill>
          <a:schemeClr val="accent6">
            <a:shade val="90000"/>
            <a:hueOff val="189935"/>
            <a:satOff val="-7587"/>
            <a:lumOff val="17596"/>
            <a:alphaOff val="0"/>
          </a:schemeClr>
        </a:solidFill>
        <a:ln>
          <a:noFill/>
        </a:ln>
        <a:effectLst/>
      </dsp:spPr>
      <dsp:style>
        <a:lnRef idx="0">
          <a:scrgbClr r="0" g="0" b="0"/>
        </a:lnRef>
        <a:fillRef idx="1">
          <a:scrgbClr r="0" g="0" b="0"/>
        </a:fillRef>
        <a:effectRef idx="0">
          <a:scrgbClr r="0" g="0" b="0"/>
        </a:effectRef>
        <a:fontRef idx="minor">
          <a:schemeClr val="lt1"/>
        </a:fontRef>
      </dsp:style>
    </dsp:sp>
    <dsp:sp modelId="{7190A5E6-E40E-4821-95D5-CB06FD3AD2CD}">
      <dsp:nvSpPr>
        <dsp:cNvPr id="0" name=""/>
        <dsp:cNvSpPr/>
      </dsp:nvSpPr>
      <dsp:spPr>
        <a:xfrm rot="388571">
          <a:off x="332574" y="57710"/>
          <a:ext cx="1697649" cy="1697649"/>
        </a:xfrm>
        <a:prstGeom prst="circularArrow">
          <a:avLst>
            <a:gd name="adj1" fmla="val 5085"/>
            <a:gd name="adj2" fmla="val 327528"/>
            <a:gd name="adj3" fmla="val 10472472"/>
            <a:gd name="adj4" fmla="val 5400000"/>
            <a:gd name="adj5" fmla="val 5932"/>
          </a:avLst>
        </a:prstGeom>
        <a:solidFill>
          <a:schemeClr val="accent6">
            <a:shade val="90000"/>
            <a:hueOff val="379870"/>
            <a:satOff val="-15173"/>
            <a:lumOff val="35191"/>
            <a:alphaOff val="0"/>
          </a:schemeClr>
        </a:solidFill>
        <a:ln>
          <a:noFill/>
        </a:ln>
        <a:effectLst/>
      </dsp:spPr>
      <dsp:style>
        <a:lnRef idx="0">
          <a:scrgbClr r="0" g="0" b="0"/>
        </a:lnRef>
        <a:fillRef idx="1">
          <a:scrgbClr r="0" g="0" b="0"/>
        </a:fillRef>
        <a:effectRef idx="0">
          <a:scrgbClr r="0" g="0" b="0"/>
        </a:effectRef>
        <a:fontRef idx="minor">
          <a:schemeClr val="lt1"/>
        </a:fontRef>
      </dsp:style>
    </dsp:sp>
    <dsp:sp modelId="{5285D2FA-CE67-4D72-B65C-0E44E289A053}">
      <dsp:nvSpPr>
        <dsp:cNvPr id="0" name=""/>
        <dsp:cNvSpPr/>
      </dsp:nvSpPr>
      <dsp:spPr>
        <a:xfrm rot="388571">
          <a:off x="332574" y="6997"/>
          <a:ext cx="1697649" cy="1697649"/>
        </a:xfrm>
        <a:prstGeom prst="circularArrow">
          <a:avLst>
            <a:gd name="adj1" fmla="val 5085"/>
            <a:gd name="adj2" fmla="val 327528"/>
            <a:gd name="adj3" fmla="val 15872472"/>
            <a:gd name="adj4" fmla="val 10800000"/>
            <a:gd name="adj5" fmla="val 5932"/>
          </a:avLst>
        </a:prstGeom>
        <a:solidFill>
          <a:schemeClr val="accent6">
            <a:shade val="90000"/>
            <a:hueOff val="189935"/>
            <a:satOff val="-7587"/>
            <a:lumOff val="17596"/>
            <a:alphaOff val="0"/>
          </a:schemeClr>
        </a:solidFill>
        <a:ln>
          <a:noFill/>
        </a:ln>
        <a:effectLst/>
      </dsp:spPr>
      <dsp:style>
        <a:lnRef idx="0">
          <a:scrgbClr r="0" g="0" b="0"/>
        </a:lnRef>
        <a:fillRef idx="1">
          <a:scrgbClr r="0" g="0" b="0"/>
        </a:fillRef>
        <a:effectRef idx="0">
          <a:scrgbClr r="0" g="0" b="0"/>
        </a:effectRef>
        <a:fontRef idx="minor">
          <a:schemeClr val="lt1"/>
        </a:fontRef>
      </dsp:style>
    </dsp:sp>
  </dsp:spTree>
</dsp:drawing>
</file>

<file path=xl/diagrams/layout1.xml><?xml version="1.0" encoding="utf-8"?>
<dgm:layoutDef xmlns:dgm="http://schemas.openxmlformats.org/drawingml/2006/diagram" xmlns:a="http://schemas.openxmlformats.org/drawingml/2006/main" uniqueId="urn:microsoft.com/office/officeart/2005/8/layout/cycle8">
  <dgm:title val=""/>
  <dgm:desc val=""/>
  <dgm:catLst>
    <dgm:cat type="cycle" pri="7000"/>
  </dgm:catLst>
  <dgm:sampData useDef="1">
    <dgm:dataModel>
      <dgm:ptLst/>
      <dgm:bg/>
      <dgm:whole/>
    </dgm:dataModel>
  </dgm:sampData>
  <dgm:styleData useDef="1">
    <dgm:dataModel>
      <dgm:ptLst/>
      <dgm:bg/>
      <dgm:whole/>
    </dgm:dataModel>
  </dgm:styleData>
  <dgm:clrData>
    <dgm:dataModel>
      <dgm:ptLst>
        <dgm:pt modelId="0" type="doc"/>
        <dgm:pt modelId="1"/>
        <dgm:pt modelId="2"/>
        <dgm:pt modelId="3"/>
        <dgm:pt modelId="4"/>
        <dgm:pt modelId="5"/>
      </dgm:ptLst>
      <dgm:cxnLst>
        <dgm:cxn modelId="7" srcId="0" destId="1" srcOrd="0" destOrd="0"/>
        <dgm:cxn modelId="8" srcId="0" destId="2" srcOrd="1" destOrd="0"/>
        <dgm:cxn modelId="9" srcId="0" destId="3" srcOrd="2" destOrd="0"/>
        <dgm:cxn modelId="10" srcId="0" destId="4" srcOrd="3" destOrd="0"/>
        <dgm:cxn modelId="11" srcId="0" destId="5" srcOrd="4" destOrd="0"/>
      </dgm:cxnLst>
      <dgm:bg/>
      <dgm:whole/>
    </dgm:dataModel>
  </dgm:clrData>
  <dgm:layoutNode name="compositeShape">
    <dgm:varLst>
      <dgm:chMax val="7"/>
      <dgm:dir/>
      <dgm:resizeHandles val="exact"/>
    </dgm:varLst>
    <dgm:alg type="composite">
      <dgm:param type="horzAlign" val="ctr"/>
      <dgm:param type="vertAlign" val="mid"/>
      <dgm:param type="ar" val="1"/>
    </dgm:alg>
    <dgm:shape xmlns:r="http://schemas.openxmlformats.org/officeDocument/2006/relationships" r:blip="">
      <dgm:adjLst/>
    </dgm:shape>
    <dgm:presOf/>
    <dgm:choose name="Name0">
      <dgm:if name="Name1" axis="ch" ptType="node" func="cnt" op="equ" val="1">
        <dgm:constrLst>
          <dgm:constr type="l" for="ch" forName="wedge1" refType="w" fact="0.08"/>
          <dgm:constr type="t" for="ch" forName="wedge1" refType="w" fact="0.08"/>
          <dgm:constr type="w" for="ch" forName="wedge1" refType="w" fact="0.84"/>
          <dgm:constr type="h" for="ch" forName="wedge1" refType="h" fact="0.84"/>
          <dgm:constr type="l" for="ch" forName="dummy1a" refType="w" fact="0.5"/>
          <dgm:constr type="t" for="ch" forName="dummy1a" refType="h" fact="0.08"/>
          <dgm:constr type="l" for="ch" forName="dummy1b" refType="w" fact="0.5"/>
          <dgm:constr type="t" for="ch" forName="dummy1b" refType="h" fact="0.08"/>
          <dgm:constr type="l" for="ch" forName="wedge1Tx" refType="w" fact="0.22"/>
          <dgm:constr type="t" for="ch" forName="wedge1Tx" refType="h" fact="0.22"/>
          <dgm:constr type="w" for="ch" forName="wedge1Tx" refType="w" fact="0.56"/>
          <dgm:constr type="h" for="ch" forName="wedge1Tx" refType="h" fact="0.56"/>
          <dgm:constr type="h" for="ch" forName="arrowWedge1single" refType="w" fact="0.08"/>
          <dgm:constr type="diam" for="ch" forName="arrowWedge1single" refType="w" fact="0.84"/>
          <dgm:constr type="l" for="ch" forName="arrowWedge1single" refType="w" fact="0.5"/>
          <dgm:constr type="t" for="ch" forName="arrowWedge1single" refType="w" fact="0.5"/>
          <dgm:constr type="primFontSz" for="ch" ptType="node" op="equ"/>
        </dgm:constrLst>
      </dgm:if>
      <dgm:if name="Name2" axis="ch" ptType="node" func="cnt" op="equ" val="2">
        <dgm:constrLst>
          <dgm:constr type="l" for="ch" forName="wedge1" refType="w" fact="0.1"/>
          <dgm:constr type="t" for="ch" forName="wedge1" refType="w" fact="0.08"/>
          <dgm:constr type="w" for="ch" forName="wedge1" refType="w" fact="0.84"/>
          <dgm:constr type="h" for="ch" forName="wedge1" refType="h" fact="0.84"/>
          <dgm:constr type="l" for="ch" forName="dummy1a" refType="w" fact="0.52"/>
          <dgm:constr type="t" for="ch" forName="dummy1a" refType="h" fact="0.08"/>
          <dgm:constr type="l" for="ch" forName="dummy1b" refType="w" fact="0.52"/>
          <dgm:constr type="t" for="ch" forName="dummy1b" refType="h" fact="0.92"/>
          <dgm:constr type="l" for="ch" forName="wedge1Tx" refType="w" fact="0.559"/>
          <dgm:constr type="t" for="ch" forName="wedge1Tx" refType="h" fact="0.3"/>
          <dgm:constr type="w" for="ch" forName="wedge1Tx" refType="w" fact="0.3"/>
          <dgm:constr type="h" for="ch" forName="wedge1Tx" refType="h" fact="0.4"/>
          <dgm:constr type="l" for="ch" forName="wedge2" refType="w" fact="0.06"/>
          <dgm:constr type="t" for="ch" forName="wedge2" refType="w" fact="0.08"/>
          <dgm:constr type="w" for="ch" forName="wedge2" refType="w" fact="0.84"/>
          <dgm:constr type="h" for="ch" forName="wedge2" refType="h" fact="0.84"/>
          <dgm:constr type="l" for="ch" forName="dummy2a" refType="w" fact="0.48"/>
          <dgm:constr type="t" for="ch" forName="dummy2a" refType="h" fact="0.92"/>
          <dgm:constr type="l" for="ch" forName="dummy2b" refType="w" fact="0.48"/>
          <dgm:constr type="t" for="ch" forName="dummy2b" refType="h" fact="0.08"/>
          <dgm:constr type="r" for="ch" forName="wedge2Tx" refType="w" fact="0.441"/>
          <dgm:constr type="t" for="ch" forName="wedge2Tx" refType="h" fact="0.3"/>
          <dgm:constr type="w" for="ch" forName="wedge2Tx" refType="w" fact="0.3"/>
          <dgm:constr type="h" for="ch" forName="wedge2Tx" refType="h" fact="0.4"/>
          <dgm:constr type="h" for="ch" forName="arrowWedge1" refType="w" fact="0.08"/>
          <dgm:constr type="diam" for="ch" forName="arrowWedge1" refType="w" fact="0.84"/>
          <dgm:constr type="l" for="ch" forName="arrowWedge1" refType="w" fact="0.5"/>
          <dgm:constr type="t" for="ch" forName="arrowWedge1" refType="w" fact="0.5"/>
          <dgm:constr type="h" for="ch" forName="arrowWedge2" refType="w" fact="0.08"/>
          <dgm:constr type="diam" for="ch" forName="arrowWedge2" refType="w" fact="0.84"/>
          <dgm:constr type="l" for="ch" forName="arrowWedge2" refType="w" fact="0.5"/>
          <dgm:constr type="t" for="ch" forName="arrowWedge2" refType="w" fact="0.5"/>
          <dgm:constr type="primFontSz" for="ch" ptType="node" op="equ"/>
        </dgm:constrLst>
      </dgm:if>
      <dgm:if name="Name3" axis="ch" ptType="node" func="cnt" op="equ" val="3">
        <dgm:constrLst>
          <dgm:constr type="l" for="ch" forName="wedge1" refType="w" fact="0.0973"/>
          <dgm:constr type="t" for="ch" forName="wedge1" refType="w" fact="0.07"/>
          <dgm:constr type="w" for="ch" forName="wedge1" refType="w" fact="0.84"/>
          <dgm:constr type="h" for="ch" forName="wedge1" refType="h" fact="0.84"/>
          <dgm:constr type="l" for="ch" forName="dummy1a" refType="w" fact="0.5173"/>
          <dgm:constr type="t" for="ch" forName="dummy1a" refType="h" fact="0.07"/>
          <dgm:constr type="l" for="ch" forName="dummy1b" refType="w" fact="0.8811"/>
          <dgm:constr type="t" for="ch" forName="dummy1b" refType="h" fact="0.7"/>
          <dgm:constr type="l" for="ch" forName="wedge1Tx" refType="w" fact="0.54"/>
          <dgm:constr type="t" for="ch" forName="wedge1Tx" refType="h" fact="0.248"/>
          <dgm:constr type="w" for="ch" forName="wedge1Tx" refType="w" fact="0.3"/>
          <dgm:constr type="h" for="ch" forName="wedge1Tx" refType="h" fact="0.25"/>
          <dgm:constr type="l" for="ch" forName="wedge2" refType="w" fact="0.08"/>
          <dgm:constr type="t" for="ch" forName="wedge2" refType="w" fact="0.1"/>
          <dgm:constr type="w" for="ch" forName="wedge2" refType="w" fact="0.84"/>
          <dgm:constr type="h" for="ch" forName="wedge2" refType="h" fact="0.84"/>
          <dgm:constr type="l" for="ch" forName="dummy2a" refType="w" fact="0.8637"/>
          <dgm:constr type="t" for="ch" forName="dummy2a" refType="h" fact="0.73"/>
          <dgm:constr type="l" for="ch" forName="dummy2b" refType="w" fact="0.1363"/>
          <dgm:constr type="t" for="ch" forName="dummy2b" refType="h" fact="0.73"/>
          <dgm:constr type="l" for="ch" forName="wedge2Tx" refType="w" fact="0.28"/>
          <dgm:constr type="t" for="ch" forName="wedge2Tx" refType="h" fact="0.645"/>
          <dgm:constr type="w" for="ch" forName="wedge2Tx" refType="w" fact="0.45"/>
          <dgm:constr type="h" for="ch" forName="wedge2Tx" refType="h" fact="0.22"/>
          <dgm:constr type="l" for="ch" forName="wedge3" refType="w" fact="0.0627"/>
          <dgm:constr type="t" for="ch" forName="wedge3" refType="w" fact="0.07"/>
          <dgm:constr type="w" for="ch" forName="wedge3" refType="w" fact="0.84"/>
          <dgm:constr type="h" for="ch" forName="wedge3" refType="h" fact="0.84"/>
          <dgm:constr type="l" for="ch" forName="dummy3a" refType="w" fact="0.1189"/>
          <dgm:constr type="t" for="ch" forName="dummy3a" refType="h" fact="0.7"/>
          <dgm:constr type="l" for="ch" forName="dummy3b" refType="w" fact="0.4827"/>
          <dgm:constr type="t" for="ch" forName="dummy3b" refType="h" fact="0.07"/>
          <dgm:constr type="r" for="ch" forName="wedge3Tx" refType="w" fact="0.46"/>
          <dgm:constr type="t" for="ch" forName="wedge3Tx" refType="h" fact="0.248"/>
          <dgm:constr type="w" for="ch" forName="wedge3Tx" refType="w" fact="0.3"/>
          <dgm:constr type="h" for="ch" forName="wedge3Tx" refType="h" fact="0.25"/>
          <dgm:constr type="h" for="ch" forName="arrowWedge1" refType="w" fact="0.08"/>
          <dgm:constr type="diam" for="ch" forName="arrowWedge1" refType="w" fact="0.84"/>
          <dgm:constr type="l" for="ch" forName="arrowWedge1" refType="w" fact="0.5"/>
          <dgm:constr type="t" for="ch" forName="arrowWedge1" refType="w" fact="0.5"/>
          <dgm:constr type="h" for="ch" forName="arrowWedge2" refType="w" fact="0.08"/>
          <dgm:constr type="diam" for="ch" forName="arrowWedge2" refType="w" fact="0.84"/>
          <dgm:constr type="l" for="ch" forName="arrowWedge2" refType="w" fact="0.5"/>
          <dgm:constr type="t" for="ch" forName="arrowWedge2" refType="w" fact="0.5"/>
          <dgm:constr type="h" for="ch" forName="arrowWedge3" refType="w" fact="0.08"/>
          <dgm:constr type="diam" for="ch" forName="arrowWedge3" refType="w" fact="0.84"/>
          <dgm:constr type="l" for="ch" forName="arrowWedge3" refType="w" fact="0.5"/>
          <dgm:constr type="t" for="ch" forName="arrowWedge3" refType="w" fact="0.5"/>
          <dgm:constr type="primFontSz" for="ch" ptType="node" op="equ"/>
        </dgm:constrLst>
      </dgm:if>
      <dgm:if name="Name4" axis="ch" ptType="node" func="cnt" op="equ" val="4">
        <dgm:constrLst>
          <dgm:constr type="l" for="ch" forName="wedge1" refType="w" fact="0.0941"/>
          <dgm:constr type="t" for="ch" forName="wedge1" refType="w" fact="0.0659"/>
          <dgm:constr type="w" for="ch" forName="wedge1" refType="w" fact="0.84"/>
          <dgm:constr type="h" for="ch" forName="wedge1" refType="h" fact="0.84"/>
          <dgm:constr type="l" for="ch" forName="dummy1a" refType="w" fact="0.5141"/>
          <dgm:constr type="t" for="ch" forName="dummy1a" refType="h" fact="0.0659"/>
          <dgm:constr type="l" for="ch" forName="dummy1b" refType="w" fact="0.9341"/>
          <dgm:constr type="t" for="ch" forName="dummy1b" refType="h" fact="0.4859"/>
          <dgm:constr type="l" for="ch" forName="wedge1Tx" refType="w" fact="0.54"/>
          <dgm:constr type="t" for="ch" forName="wedge1Tx" refType="h" fact="0.24"/>
          <dgm:constr type="w" for="ch" forName="wedge1Tx" refType="w" fact="0.31"/>
          <dgm:constr type="h" for="ch" forName="wedge1Tx" refType="h" fact="0.23"/>
          <dgm:constr type="l" for="ch" forName="wedge2" refType="w" fact="0.0941"/>
          <dgm:constr type="t" for="ch" forName="wedge2" refType="w" fact="0.0941"/>
          <dgm:constr type="w" for="ch" forName="wedge2" refType="w" fact="0.84"/>
          <dgm:constr type="h" for="ch" forName="wedge2" refType="h" fact="0.84"/>
          <dgm:constr type="l" for="ch" forName="dummy2a" refType="w" fact="0.9341"/>
          <dgm:constr type="t" for="ch" forName="dummy2a" refType="h" fact="0.5141"/>
          <dgm:constr type="l" for="ch" forName="dummy2b" refType="w" fact="0.5141"/>
          <dgm:constr type="t" for="ch" forName="dummy2b" refType="h" fact="0.9341"/>
          <dgm:constr type="l" for="ch" forName="wedge2Tx" refType="w" fact="0.54"/>
          <dgm:constr type="t" for="ch" forName="wedge2Tx" refType="h" fact="0.53"/>
          <dgm:constr type="w" for="ch" forName="wedge2Tx" refType="w" fact="0.31"/>
          <dgm:constr type="h" for="ch" forName="wedge2Tx" refType="h" fact="0.23"/>
          <dgm:constr type="l" for="ch" forName="wedge3" refType="w" fact="0.0659"/>
          <dgm:constr type="t" for="ch" forName="wedge3" refType="w" fact="0.0941"/>
          <dgm:constr type="w" for="ch" forName="wedge3" refType="w" fact="0.84"/>
          <dgm:constr type="h" for="ch" forName="wedge3" refType="h" fact="0.84"/>
          <dgm:constr type="l" for="ch" forName="dummy3a" refType="w" fact="0.4859"/>
          <dgm:constr type="t" for="ch" forName="dummy3a" refType="h" fact="0.9341"/>
          <dgm:constr type="l" for="ch" forName="dummy3b" refType="w" fact="0.0659"/>
          <dgm:constr type="t" for="ch" forName="dummy3b" refType="h" fact="0.5141"/>
          <dgm:constr type="r" for="ch" forName="wedge3Tx" refType="w" fact="0.46"/>
          <dgm:constr type="t" for="ch" forName="wedge3Tx" refType="h" fact="0.53"/>
          <dgm:constr type="w" for="ch" forName="wedge3Tx" refType="w" fact="0.31"/>
          <dgm:constr type="h" for="ch" forName="wedge3Tx" refType="h" fact="0.23"/>
          <dgm:constr type="l" for="ch" forName="wedge4" refType="w" fact="0.0659"/>
          <dgm:constr type="t" for="ch" forName="wedge4" refType="h" fact="0.0659"/>
          <dgm:constr type="w" for="ch" forName="wedge4" refType="w" fact="0.84"/>
          <dgm:constr type="h" for="ch" forName="wedge4" refType="h" fact="0.84"/>
          <dgm:constr type="l" for="ch" forName="dummy4a" refType="w" fact="0.0659"/>
          <dgm:constr type="t" for="ch" forName="dummy4a" refType="h" fact="0.4859"/>
          <dgm:constr type="l" for="ch" forName="dummy4b" refType="w" fact="0.4859"/>
          <dgm:constr type="t" for="ch" forName="dummy4b" refType="h" fact="0.0659"/>
          <dgm:constr type="r" for="ch" forName="wedge4Tx" refType="w" fact="0.46"/>
          <dgm:constr type="t" for="ch" forName="wedge4Tx" refType="h" fact="0.24"/>
          <dgm:constr type="w" for="ch" forName="wedge4Tx" refType="w" fact="0.31"/>
          <dgm:constr type="h" for="ch" forName="wedge4Tx" refType="h" fact="0.23"/>
          <dgm:constr type="h" for="ch" forName="arrowWedge1" refType="w" fact="0.08"/>
          <dgm:constr type="diam" for="ch" forName="arrowWedge1" refType="w" fact="0.84"/>
          <dgm:constr type="l" for="ch" forName="arrowWedge1" refType="w" fact="0.5"/>
          <dgm:constr type="t" for="ch" forName="arrowWedge1" refType="w" fact="0.5"/>
          <dgm:constr type="h" for="ch" forName="arrowWedge2" refType="w" fact="0.08"/>
          <dgm:constr type="diam" for="ch" forName="arrowWedge2" refType="w" fact="0.84"/>
          <dgm:constr type="l" for="ch" forName="arrowWedge2" refType="w" fact="0.5"/>
          <dgm:constr type="t" for="ch" forName="arrowWedge2" refType="w" fact="0.5"/>
          <dgm:constr type="h" for="ch" forName="arrowWedge3" refType="w" fact="0.08"/>
          <dgm:constr type="diam" for="ch" forName="arrowWedge3" refType="w" fact="0.84"/>
          <dgm:constr type="l" for="ch" forName="arrowWedge3" refType="w" fact="0.5"/>
          <dgm:constr type="t" for="ch" forName="arrowWedge3" refType="w" fact="0.5"/>
          <dgm:constr type="h" for="ch" forName="arrowWedge4" refType="w" fact="0.08"/>
          <dgm:constr type="diam" for="ch" forName="arrowWedge4" refType="w" fact="0.84"/>
          <dgm:constr type="l" for="ch" forName="arrowWedge4" refType="w" fact="0.5"/>
          <dgm:constr type="t" for="ch" forName="arrowWedge4" refType="w" fact="0.5"/>
          <dgm:constr type="primFontSz" for="ch" ptType="node" op="equ"/>
        </dgm:constrLst>
      </dgm:if>
      <dgm:if name="Name5" axis="ch" ptType="node" func="cnt" op="equ" val="5">
        <dgm:constrLst>
          <dgm:constr type="l" for="ch" forName="wedge1" refType="w" fact="0.0918"/>
          <dgm:constr type="t" for="ch" forName="wedge1" refType="w" fact="0.0638"/>
          <dgm:constr type="w" for="ch" forName="wedge1" refType="w" fact="0.84"/>
          <dgm:constr type="h" for="ch" forName="wedge1" refType="h" fact="0.84"/>
          <dgm:constr type="l" for="ch" forName="dummy1a" refType="w" fact="0.5118"/>
          <dgm:constr type="t" for="ch" forName="dummy1a" refType="h" fact="0.0638"/>
          <dgm:constr type="l" for="ch" forName="dummy1b" refType="w" fact="0.9112"/>
          <dgm:constr type="t" for="ch" forName="dummy1b" refType="h" fact="0.354"/>
          <dgm:constr type="l" for="ch" forName="wedge1Tx" refType="w" fact="0.53"/>
          <dgm:constr type="t" for="ch" forName="wedge1Tx" refType="h" fact="0.205"/>
          <dgm:constr type="w" for="ch" forName="wedge1Tx" refType="w" fact="0.27"/>
          <dgm:constr type="h" for="ch" forName="wedge1Tx" refType="h" fact="0.18"/>
          <dgm:constr type="l" for="ch" forName="wedge2" refType="w" fact="0.099"/>
          <dgm:constr type="t" for="ch" forName="wedge2" refType="w" fact="0.0862"/>
          <dgm:constr type="w" for="ch" forName="wedge2" refType="w" fact="0.84"/>
          <dgm:constr type="h" for="ch" forName="wedge2" refType="h" fact="0.84"/>
          <dgm:constr type="l" for="ch" forName="dummy2a" refType="w" fact="0.9185"/>
          <dgm:constr type="t" for="ch" forName="dummy2a" refType="h" fact="0.3764"/>
          <dgm:constr type="l" for="ch" forName="dummy2b" refType="w" fact="0.7659"/>
          <dgm:constr type="t" for="ch" forName="dummy2b" refType="h" fact="0.846"/>
          <dgm:constr type="l" for="ch" forName="wedge2Tx" refType="w" fact="0.64"/>
          <dgm:constr type="t" for="ch" forName="wedge2Tx" refType="h" fact="0.47"/>
          <dgm:constr type="w" for="ch" forName="wedge2Tx" refType="w" fact="0.25"/>
          <dgm:constr type="h" for="ch" forName="wedge2Tx" refType="h" fact="0.2"/>
          <dgm:constr type="l" for="ch" forName="wedge3" refType="w" fact="0.08"/>
          <dgm:constr type="t" for="ch" forName="wedge3" refType="w" fact="0.1"/>
          <dgm:constr type="w" for="ch" forName="wedge3" refType="w" fact="0.84"/>
          <dgm:constr type="h" for="ch" forName="wedge3" refType="h" fact="0.84"/>
          <dgm:constr type="l" for="ch" forName="dummy3a" refType="w" fact="0.7469"/>
          <dgm:constr type="t" for="ch" forName="dummy3a" refType="h" fact="0.8598"/>
          <dgm:constr type="l" for="ch" forName="dummy3b" refType="w" fact="0.2531"/>
          <dgm:constr type="t" for="ch" forName="dummy3b" refType="h" fact="0.8598"/>
          <dgm:constr type="l" for="ch" forName="wedge3Tx" refType="w" fact="0.38"/>
          <dgm:constr type="t" for="ch" forName="wedge3Tx" refType="h" fact="0.69"/>
          <dgm:constr type="w" for="ch" forName="wedge3Tx" refType="w" fact="0.24"/>
          <dgm:constr type="h" for="ch" forName="wedge3Tx" refType="h" fact="0.22"/>
          <dgm:constr type="l" for="ch" forName="wedge4" refType="w" fact="0.061"/>
          <dgm:constr type="t" for="ch" forName="wedge4" refType="h" fact="0.0862"/>
          <dgm:constr type="w" for="ch" forName="wedge4" refType="w" fact="0.84"/>
          <dgm:constr type="h" for="ch" forName="wedge4" refType="h" fact="0.84"/>
          <dgm:constr type="l" for="ch" forName="dummy4a" refType="w" fact="0.2341"/>
          <dgm:constr type="t" for="ch" forName="dummy4a" refType="h" fact="0.846"/>
          <dgm:constr type="l" for="ch" forName="dummy4b" refType="w" fact="0.0815"/>
          <dgm:constr type="t" for="ch" forName="dummy4b" refType="h" fact="0.3764"/>
          <dgm:constr type="r" for="ch" forName="wedge4Tx" refType="w" fact="0.36"/>
          <dgm:constr type="t" for="ch" forName="wedge4Tx" refType="h" fact="0.47"/>
          <dgm:constr type="w" for="ch" forName="wedge4Tx" refType="w" fact="0.25"/>
          <dgm:constr type="h" for="ch" forName="wedge4Tx" refType="h" fact="0.2"/>
          <dgm:constr type="l" for="ch" forName="wedge5" refType="w" fact="0.0682"/>
          <dgm:constr type="t" for="ch" forName="wedge5" refType="h" fact="0.0638"/>
          <dgm:constr type="w" for="ch" forName="wedge5" refType="w" fact="0.84"/>
          <dgm:constr type="h" for="ch" forName="wedge5" refType="h" fact="0.84"/>
          <dgm:constr type="l" for="ch" forName="dummy5a" refType="w" fact="0.0888"/>
          <dgm:constr type="t" for="ch" forName="dummy5a" refType="h" fact="0.354"/>
          <dgm:constr type="l" for="ch" forName="dummy5b" refType="w" fact="0.4882"/>
          <dgm:constr type="t" for="ch" forName="dummy5b" refType="h" fact="0.0638"/>
          <dgm:constr type="r" for="ch" forName="wedge5Tx" refType="w" fact="0.47"/>
          <dgm:constr type="t" for="ch" forName="wedge5Tx" refType="h" fact="0.205"/>
          <dgm:constr type="w" for="ch" forName="wedge5Tx" refType="w" fact="0.27"/>
          <dgm:constr type="h" for="ch" forName="wedge5Tx" refType="h" fact="0.18"/>
          <dgm:constr type="h" for="ch" forName="arrowWedge1" refType="w" fact="0.08"/>
          <dgm:constr type="diam" for="ch" forName="arrowWedge1" refType="w" fact="0.84"/>
          <dgm:constr type="l" for="ch" forName="arrowWedge1" refType="w" fact="0.5"/>
          <dgm:constr type="t" for="ch" forName="arrowWedge1" refType="w" fact="0.5"/>
          <dgm:constr type="h" for="ch" forName="arrowWedge2" refType="w" fact="0.08"/>
          <dgm:constr type="diam" for="ch" forName="arrowWedge2" refType="w" fact="0.84"/>
          <dgm:constr type="l" for="ch" forName="arrowWedge2" refType="w" fact="0.5"/>
          <dgm:constr type="t" for="ch" forName="arrowWedge2" refType="w" fact="0.5"/>
          <dgm:constr type="h" for="ch" forName="arrowWedge3" refType="w" fact="0.08"/>
          <dgm:constr type="diam" for="ch" forName="arrowWedge3" refType="w" fact="0.84"/>
          <dgm:constr type="l" for="ch" forName="arrowWedge3" refType="w" fact="0.5"/>
          <dgm:constr type="t" for="ch" forName="arrowWedge3" refType="w" fact="0.5"/>
          <dgm:constr type="h" for="ch" forName="arrowWedge4" refType="w" fact="0.08"/>
          <dgm:constr type="diam" for="ch" forName="arrowWedge4" refType="w" fact="0.84"/>
          <dgm:constr type="l" for="ch" forName="arrowWedge4" refType="w" fact="0.5"/>
          <dgm:constr type="t" for="ch" forName="arrowWedge4" refType="w" fact="0.5"/>
          <dgm:constr type="h" for="ch" forName="arrowWedge5" refType="w" fact="0.08"/>
          <dgm:constr type="diam" for="ch" forName="arrowWedge5" refType="w" fact="0.84"/>
          <dgm:constr type="l" for="ch" forName="arrowWedge5" refType="w" fact="0.5"/>
          <dgm:constr type="t" for="ch" forName="arrowWedge5" refType="w" fact="0.5"/>
          <dgm:constr type="primFontSz" for="ch" ptType="node" op="equ"/>
        </dgm:constrLst>
      </dgm:if>
      <dgm:if name="Name6" axis="ch" ptType="node" func="cnt" op="equ" val="6">
        <dgm:constrLst>
          <dgm:constr type="l" for="ch" forName="wedge1" refType="w" fact="0.09"/>
          <dgm:constr type="t" for="ch" forName="wedge1" refType="w" fact="0.0627"/>
          <dgm:constr type="w" for="ch" forName="wedge1" refType="w" fact="0.84"/>
          <dgm:constr type="h" for="ch" forName="wedge1" refType="h" fact="0.84"/>
          <dgm:constr type="l" for="ch" forName="dummy1a" refType="w" fact="0.51"/>
          <dgm:constr type="t" for="ch" forName="dummy1a" refType="h" fact="0.0627"/>
          <dgm:constr type="l" for="ch" forName="dummy1b" refType="w" fact="0.8737"/>
          <dgm:constr type="t" for="ch" forName="dummy1b" refType="h" fact="0.2727"/>
          <dgm:constr type="l" for="ch" forName="wedge1Tx" refType="w" fact="0.53"/>
          <dgm:constr type="t" for="ch" forName="wedge1Tx" refType="h" fact="0.17"/>
          <dgm:constr type="w" for="ch" forName="wedge1Tx" refType="w" fact="0.22"/>
          <dgm:constr type="h" for="ch" forName="wedge1Tx" refType="h" fact="0.17"/>
          <dgm:constr type="l" for="ch" forName="wedge2" refType="w" fact="0.1"/>
          <dgm:constr type="t" for="ch" forName="wedge2" refType="w" fact="0.08"/>
          <dgm:constr type="w" for="ch" forName="wedge2" refType="w" fact="0.84"/>
          <dgm:constr type="h" for="ch" forName="wedge2" refType="h" fact="0.84"/>
          <dgm:constr type="l" for="ch" forName="dummy2a" refType="w" fact="0.8837"/>
          <dgm:constr type="t" for="ch" forName="dummy2a" refType="h" fact="0.29"/>
          <dgm:constr type="l" for="ch" forName="dummy2b" refType="w" fact="0.8837"/>
          <dgm:constr type="t" for="ch" forName="dummy2b" refType="h" fact="0.71"/>
          <dgm:constr type="l" for="ch" forName="wedge2Tx" refType="w" fact="0.67"/>
          <dgm:constr type="t" for="ch" forName="wedge2Tx" refType="h" fact="0.42"/>
          <dgm:constr type="w" for="ch" forName="wedge2Tx" refType="w" fact="0.23"/>
          <dgm:constr type="h" for="ch" forName="wedge2Tx" refType="h" fact="0.165"/>
          <dgm:constr type="l" for="ch" forName="wedge3" refType="w" fact="0.09"/>
          <dgm:constr type="t" for="ch" forName="wedge3" refType="w" fact="0.0973"/>
          <dgm:constr type="w" for="ch" forName="wedge3" refType="w" fact="0.84"/>
          <dgm:constr type="h" for="ch" forName="wedge3" refType="h" fact="0.84"/>
          <dgm:constr type="l" for="ch" forName="dummy3a" refType="w" fact="0.8737"/>
          <dgm:constr type="t" for="ch" forName="dummy3a" refType="h" fact="0.7273"/>
          <dgm:constr type="l" for="ch" forName="dummy3b" refType="w" fact="0.51"/>
          <dgm:constr type="t" for="ch" forName="dummy3b" refType="h" fact="0.9373"/>
          <dgm:constr type="l" for="ch" forName="wedge3Tx" refType="w" fact="0.53"/>
          <dgm:constr type="t" for="ch" forName="wedge3Tx" refType="h" fact="0.665"/>
          <dgm:constr type="w" for="ch" forName="wedge3Tx" refType="w" fact="0.22"/>
          <dgm:constr type="h" for="ch" forName="wedge3Tx" refType="h" fact="0.17"/>
          <dgm:constr type="l" for="ch" forName="wedge4" refType="w" fact="0.07"/>
          <dgm:constr type="t" for="ch" forName="wedge4" refType="h" fact="0.0973"/>
          <dgm:constr type="w" for="ch" forName="wedge4" refType="w" fact="0.84"/>
          <dgm:constr type="h" for="ch" forName="wedge4" refType="h" fact="0.84"/>
          <dgm:constr type="l" for="ch" forName="dummy4a" refType="w" fact="0.49"/>
          <dgm:constr type="t" for="ch" forName="dummy4a" refType="h" fact="0.9373"/>
          <dgm:constr type="l" for="ch" forName="dummy4b" refType="w" fact="0.1263"/>
          <dgm:constr type="t" for="ch" forName="dummy4b" refType="h" fact="0.7273"/>
          <dgm:constr type="r" for="ch" forName="wedge4Tx" refType="w" fact="0.47"/>
          <dgm:constr type="t" for="ch" forName="wedge4Tx" refType="h" fact="0.665"/>
          <dgm:constr type="w" for="ch" forName="wedge4Tx" refType="w" fact="0.22"/>
          <dgm:constr type="h" for="ch" forName="wedge4Tx" refType="h" fact="0.17"/>
          <dgm:constr type="l" for="ch" forName="wedge5" refType="w" fact="0.06"/>
          <dgm:constr type="t" for="ch" forName="wedge5" refType="h" fact="0.08"/>
          <dgm:constr type="w" for="ch" forName="wedge5" refType="w" fact="0.84"/>
          <dgm:constr type="h" for="ch" forName="wedge5" refType="h" fact="0.84"/>
          <dgm:constr type="l" for="ch" forName="dummy5a" refType="w" fact="0.1163"/>
          <dgm:constr type="t" for="ch" forName="dummy5a" refType="h" fact="0.71"/>
          <dgm:constr type="l" for="ch" forName="dummy5b" refType="w" fact="0.1163"/>
          <dgm:constr type="t" for="ch" forName="dummy5b" refType="h" fact="0.29"/>
          <dgm:constr type="r" for="ch" forName="wedge5Tx" refType="w" fact="0.33"/>
          <dgm:constr type="t" for="ch" forName="wedge5Tx" refType="h" fact="0.42"/>
          <dgm:constr type="w" for="ch" forName="wedge5Tx" refType="w" fact="0.23"/>
          <dgm:constr type="h" for="ch" forName="wedge5Tx" refType="h" fact="0.165"/>
          <dgm:constr type="l" for="ch" forName="wedge6" refType="w" fact="0.07"/>
          <dgm:constr type="t" for="ch" forName="wedge6" refType="h" fact="0.0627"/>
          <dgm:constr type="w" for="ch" forName="wedge6" refType="w" fact="0.84"/>
          <dgm:constr type="h" for="ch" forName="wedge6" refType="h" fact="0.84"/>
          <dgm:constr type="l" for="ch" forName="dummy6a" refType="w" fact="0.1263"/>
          <dgm:constr type="t" for="ch" forName="dummy6a" refType="h" fact="0.2727"/>
          <dgm:constr type="l" for="ch" forName="dummy6b" refType="w" fact="0.49"/>
          <dgm:constr type="t" for="ch" forName="dummy6b" refType="h" fact="0.0627"/>
          <dgm:constr type="r" for="ch" forName="wedge6Tx" refType="w" fact="0.47"/>
          <dgm:constr type="t" for="ch" forName="wedge6Tx" refType="h" fact="0.17"/>
          <dgm:constr type="w" for="ch" forName="wedge6Tx" refType="w" fact="0.22"/>
          <dgm:constr type="h" for="ch" forName="wedge6Tx" refType="h" fact="0.17"/>
          <dgm:constr type="h" for="ch" forName="arrowWedge1" refType="w" fact="0.08"/>
          <dgm:constr type="diam" for="ch" forName="arrowWedge1" refType="w" fact="0.84"/>
          <dgm:constr type="l" for="ch" forName="arrowWedge1" refType="w" fact="0.5"/>
          <dgm:constr type="t" for="ch" forName="arrowWedge1" refType="w" fact="0.5"/>
          <dgm:constr type="h" for="ch" forName="arrowWedge2" refType="w" fact="0.08"/>
          <dgm:constr type="diam" for="ch" forName="arrowWedge2" refType="w" fact="0.84"/>
          <dgm:constr type="l" for="ch" forName="arrowWedge2" refType="w" fact="0.5"/>
          <dgm:constr type="t" for="ch" forName="arrowWedge2" refType="w" fact="0.5"/>
          <dgm:constr type="h" for="ch" forName="arrowWedge3" refType="w" fact="0.08"/>
          <dgm:constr type="diam" for="ch" forName="arrowWedge3" refType="w" fact="0.84"/>
          <dgm:constr type="l" for="ch" forName="arrowWedge3" refType="w" fact="0.5"/>
          <dgm:constr type="t" for="ch" forName="arrowWedge3" refType="w" fact="0.5"/>
          <dgm:constr type="h" for="ch" forName="arrowWedge4" refType="w" fact="0.08"/>
          <dgm:constr type="diam" for="ch" forName="arrowWedge4" refType="w" fact="0.84"/>
          <dgm:constr type="l" for="ch" forName="arrowWedge4" refType="w" fact="0.5"/>
          <dgm:constr type="t" for="ch" forName="arrowWedge4" refType="w" fact="0.5"/>
          <dgm:constr type="h" for="ch" forName="arrowWedge5" refType="w" fact="0.08"/>
          <dgm:constr type="diam" for="ch" forName="arrowWedge5" refType="w" fact="0.84"/>
          <dgm:constr type="l" for="ch" forName="arrowWedge5" refType="w" fact="0.5"/>
          <dgm:constr type="t" for="ch" forName="arrowWedge5" refType="w" fact="0.5"/>
          <dgm:constr type="h" for="ch" forName="arrowWedge6" refType="w" fact="0.08"/>
          <dgm:constr type="diam" for="ch" forName="arrowWedge6" refType="w" fact="0.84"/>
          <dgm:constr type="l" for="ch" forName="arrowWedge6" refType="w" fact="0.5"/>
          <dgm:constr type="t" for="ch" forName="arrowWedge6" refType="w" fact="0.5"/>
          <dgm:constr type="primFontSz" for="ch" ptType="node" op="equ"/>
        </dgm:constrLst>
      </dgm:if>
      <dgm:else name="Name7">
        <dgm:constrLst>
          <dgm:constr type="l" for="ch" forName="wedge1" refType="w" fact="0.0887"/>
          <dgm:constr type="t" for="ch" forName="wedge1" refType="w" fact="0.062"/>
          <dgm:constr type="w" for="ch" forName="wedge1" refType="w" fact="0.84"/>
          <dgm:constr type="h" for="ch" forName="wedge1" refType="h" fact="0.84"/>
          <dgm:constr type="l" for="ch" forName="dummy1a" refType="w" fact="0.5087"/>
          <dgm:constr type="t" for="ch" forName="dummy1a" refType="h" fact="0.062"/>
          <dgm:constr type="l" for="ch" forName="dummy1b" refType="w" fact="0.837"/>
          <dgm:constr type="t" for="ch" forName="dummy1b" refType="h" fact="0.2201"/>
          <dgm:constr type="l" for="ch" forName="wedge1Tx" refType="w" fact="0.53"/>
          <dgm:constr type="t" for="ch" forName="wedge1Tx" refType="h" fact="0.14"/>
          <dgm:constr type="w" for="ch" forName="wedge1Tx" refType="w" fact="0.2"/>
          <dgm:constr type="h" for="ch" forName="wedge1Tx" refType="h" fact="0.16"/>
          <dgm:constr type="l" for="ch" forName="wedge2" refType="w" fact="0.0995"/>
          <dgm:constr type="t" for="ch" forName="wedge2" refType="w" fact="0.0755"/>
          <dgm:constr type="w" for="ch" forName="wedge2" refType="w" fact="0.84"/>
          <dgm:constr type="h" for="ch" forName="wedge2" refType="h" fact="0.84"/>
          <dgm:constr type="l" for="ch" forName="dummy2a" refType="w" fact="0.8479"/>
          <dgm:constr type="t" for="ch" forName="dummy2a" refType="h" fact="0.2337"/>
          <dgm:constr type="l" for="ch" forName="dummy2b" refType="w" fact="0.929"/>
          <dgm:constr type="t" for="ch" forName="dummy2b" refType="h" fact="0.589"/>
          <dgm:constr type="l" for="ch" forName="wedge2Tx" refType="w" fact="0.67"/>
          <dgm:constr type="t" for="ch" forName="wedge2Tx" refType="h" fact="0.38"/>
          <dgm:constr type="w" for="ch" forName="wedge2Tx" refType="w" fact="0.23"/>
          <dgm:constr type="h" for="ch" forName="wedge2Tx" refType="h" fact="0.14"/>
          <dgm:constr type="l" for="ch" forName="wedge3" refType="w" fact="0.0956"/>
          <dgm:constr type="t" for="ch" forName="wedge3" refType="w" fact="0.0925"/>
          <dgm:constr type="w" for="ch" forName="wedge3" refType="w" fact="0.84"/>
          <dgm:constr type="h" for="ch" forName="wedge3" refType="h" fact="0.84"/>
          <dgm:constr type="l" for="ch" forName="dummy3a" refType="w" fact="0.9251"/>
          <dgm:constr type="t" for="ch" forName="dummy3a" refType="h" fact="0.6059"/>
          <dgm:constr type="l" for="ch" forName="dummy3b" refType="w" fact="0.6979"/>
          <dgm:constr type="t" for="ch" forName="dummy3b" refType="h" fact="0.8909"/>
          <dgm:constr type="l" for="ch" forName="wedge3Tx" refType="w" fact="0.635"/>
          <dgm:constr type="t" for="ch" forName="wedge3Tx" refType="h" fact="0.59"/>
          <dgm:constr type="w" for="ch" forName="wedge3Tx" refType="w" fact="0.2"/>
          <dgm:constr type="h" for="ch" forName="wedge3Tx" refType="h" fact="0.155"/>
          <dgm:constr type="l" for="ch" forName="wedge4" refType="w" fact="0.08"/>
          <dgm:constr type="t" for="ch" forName="wedge4" refType="h" fact="0.1"/>
          <dgm:constr type="w" for="ch" forName="wedge4" refType="w" fact="0.84"/>
          <dgm:constr type="h" for="ch" forName="wedge4" refType="h" fact="0.84"/>
          <dgm:constr type="l" for="ch" forName="dummy4a" refType="w" fact="0.6822"/>
          <dgm:constr type="t" for="ch" forName="dummy4a" refType="h" fact="0.8984"/>
          <dgm:constr type="l" for="ch" forName="dummy4b" refType="w" fact="0.3178"/>
          <dgm:constr type="t" for="ch" forName="dummy4b" refType="h" fact="0.8984"/>
          <dgm:constr type="l" for="ch" forName="wedge4Tx" refType="w" fact="0.4025"/>
          <dgm:constr type="t" for="ch" forName="wedge4Tx" refType="h" fact="0.76"/>
          <dgm:constr type="w" for="ch" forName="wedge4Tx" refType="w" fact="0.195"/>
          <dgm:constr type="h" for="ch" forName="wedge4Tx" refType="h" fact="0.14"/>
          <dgm:constr type="l" for="ch" forName="wedge5" refType="w" fact="0.0644"/>
          <dgm:constr type="t" for="ch" forName="wedge5" refType="h" fact="0.0925"/>
          <dgm:constr type="w" for="ch" forName="wedge5" refType="w" fact="0.84"/>
          <dgm:constr type="h" for="ch" forName="wedge5" refType="h" fact="0.84"/>
          <dgm:constr type="l" for="ch" forName="dummy5a" refType="w" fact="0.3021"/>
          <dgm:constr type="t" for="ch" forName="dummy5a" refType="h" fact="0.8909"/>
          <dgm:constr type="l" for="ch" forName="dummy5b" refType="w" fact="0.0749"/>
          <dgm:constr type="t" for="ch" forName="dummy5b" refType="h" fact="0.6059"/>
          <dgm:constr type="r" for="ch" forName="wedge5Tx" refType="w" fact="0.365"/>
          <dgm:constr type="t" for="ch" forName="wedge5Tx" refType="h" fact="0.59"/>
          <dgm:constr type="w" for="ch" forName="wedge5Tx" refType="w" fact="0.2"/>
          <dgm:constr type="h" for="ch" forName="wedge5Tx" refType="h" fact="0.155"/>
          <dgm:constr type="l" for="ch" forName="wedge6" refType="w" fact="0.0605"/>
          <dgm:constr type="t" for="ch" forName="wedge6" refType="h" fact="0.0755"/>
          <dgm:constr type="w" for="ch" forName="wedge6" refType="w" fact="0.84"/>
          <dgm:constr type="h" for="ch" forName="wedge6" refType="h" fact="0.84"/>
          <dgm:constr type="l" for="ch" forName="dummy6a" refType="w" fact="0.071"/>
          <dgm:constr type="t" for="ch" forName="dummy6a" refType="h" fact="0.589"/>
          <dgm:constr type="l" for="ch" forName="dummy6b" refType="w" fact="0.1521"/>
          <dgm:constr type="t" for="ch" forName="dummy6b" refType="h" fact="0.2337"/>
          <dgm:constr type="r" for="ch" forName="wedge6Tx" refType="w" fact="0.33"/>
          <dgm:constr type="t" for="ch" forName="wedge6Tx" refType="h" fact="0.38"/>
          <dgm:constr type="w" for="ch" forName="wedge6Tx" refType="w" fact="0.23"/>
          <dgm:constr type="h" for="ch" forName="wedge6Tx" refType="h" fact="0.14"/>
          <dgm:constr type="l" for="ch" forName="wedge7" refType="w" fact="0.0713"/>
          <dgm:constr type="t" for="ch" forName="wedge7" refType="h" fact="0.062"/>
          <dgm:constr type="w" for="ch" forName="wedge7" refType="w" fact="0.84"/>
          <dgm:constr type="h" for="ch" forName="wedge7" refType="h" fact="0.84"/>
          <dgm:constr type="l" for="ch" forName="dummy7a" refType="w" fact="0.163"/>
          <dgm:constr type="t" for="ch" forName="dummy7a" refType="h" fact="0.2201"/>
          <dgm:constr type="l" for="ch" forName="dummy7b" refType="w" fact="0.4913"/>
          <dgm:constr type="t" for="ch" forName="dummy7b" refType="h" fact="0.062"/>
          <dgm:constr type="r" for="ch" forName="wedge7Tx" refType="w" fact="0.47"/>
          <dgm:constr type="t" for="ch" forName="wedge7Tx" refType="h" fact="0.14"/>
          <dgm:constr type="w" for="ch" forName="wedge7Tx" refType="w" fact="0.2"/>
          <dgm:constr type="h" for="ch" forName="wedge7Tx" refType="h" fact="0.16"/>
          <dgm:constr type="h" for="ch" forName="arrowWedge1" refType="w" fact="0.08"/>
          <dgm:constr type="diam" for="ch" forName="arrowWedge1" refType="w" fact="0.84"/>
          <dgm:constr type="l" for="ch" forName="arrowWedge1" refType="w" fact="0.5"/>
          <dgm:constr type="t" for="ch" forName="arrowWedge1" refType="w" fact="0.5"/>
          <dgm:constr type="h" for="ch" forName="arrowWedge2" refType="w" fact="0.08"/>
          <dgm:constr type="diam" for="ch" forName="arrowWedge2" refType="w" fact="0.84"/>
          <dgm:constr type="l" for="ch" forName="arrowWedge2" refType="w" fact="0.5"/>
          <dgm:constr type="t" for="ch" forName="arrowWedge2" refType="w" fact="0.5"/>
          <dgm:constr type="h" for="ch" forName="arrowWedge3" refType="w" fact="0.08"/>
          <dgm:constr type="diam" for="ch" forName="arrowWedge3" refType="w" fact="0.84"/>
          <dgm:constr type="l" for="ch" forName="arrowWedge3" refType="w" fact="0.5"/>
          <dgm:constr type="t" for="ch" forName="arrowWedge3" refType="w" fact="0.5"/>
          <dgm:constr type="h" for="ch" forName="arrowWedge4" refType="w" fact="0.08"/>
          <dgm:constr type="diam" for="ch" forName="arrowWedge4" refType="w" fact="0.84"/>
          <dgm:constr type="l" for="ch" forName="arrowWedge4" refType="w" fact="0.5"/>
          <dgm:constr type="t" for="ch" forName="arrowWedge4" refType="w" fact="0.5"/>
          <dgm:constr type="h" for="ch" forName="arrowWedge5" refType="w" fact="0.08"/>
          <dgm:constr type="diam" for="ch" forName="arrowWedge5" refType="w" fact="0.84"/>
          <dgm:constr type="l" for="ch" forName="arrowWedge5" refType="w" fact="0.5"/>
          <dgm:constr type="t" for="ch" forName="arrowWedge5" refType="w" fact="0.5"/>
          <dgm:constr type="h" for="ch" forName="arrowWedge6" refType="w" fact="0.08"/>
          <dgm:constr type="diam" for="ch" forName="arrowWedge6" refType="w" fact="0.84"/>
          <dgm:constr type="l" for="ch" forName="arrowWedge6" refType="w" fact="0.5"/>
          <dgm:constr type="t" for="ch" forName="arrowWedge6" refType="w" fact="0.5"/>
          <dgm:constr type="h" for="ch" forName="arrowWedge7" refType="w" fact="0.08"/>
          <dgm:constr type="diam" for="ch" forName="arrowWedge7" refType="w" fact="0.84"/>
          <dgm:constr type="l" for="ch" forName="arrowWedge7" refType="w" fact="0.5"/>
          <dgm:constr type="t" for="ch" forName="arrowWedge7" refType="w" fact="0.5"/>
          <dgm:constr type="primFontSz" for="ch" ptType="node" op="equ"/>
        </dgm:constrLst>
      </dgm:else>
    </dgm:choose>
    <dgm:ruleLst/>
    <dgm:choose name="Name8">
      <dgm:if name="Name9" axis="ch" ptType="node" func="cnt" op="gte" val="1">
        <dgm:layoutNode name="wedge1">
          <dgm:alg type="sp"/>
          <dgm:choose name="Name10">
            <dgm:if name="Name11" axis="ch" ptType="node" func="cnt" op="equ" val="1">
              <dgm:shape xmlns:r="http://schemas.openxmlformats.org/officeDocument/2006/relationships" type="ellipse" r:blip="">
                <dgm:adjLst/>
              </dgm:shape>
            </dgm:if>
            <dgm:if name="Name12" axis="ch" ptType="node" func="cnt" op="equ" val="2">
              <dgm:shape xmlns:r="http://schemas.openxmlformats.org/officeDocument/2006/relationships" type="pie" r:blip="">
                <dgm:adjLst>
                  <dgm:adj idx="1" val="270"/>
                  <dgm:adj idx="2" val="90"/>
                </dgm:adjLst>
              </dgm:shape>
            </dgm:if>
            <dgm:if name="Name13" axis="ch" ptType="node" func="cnt" op="equ" val="3">
              <dgm:shape xmlns:r="http://schemas.openxmlformats.org/officeDocument/2006/relationships" type="pie" r:blip="">
                <dgm:adjLst>
                  <dgm:adj idx="1" val="270"/>
                  <dgm:adj idx="2" val="30"/>
                </dgm:adjLst>
              </dgm:shape>
            </dgm:if>
            <dgm:if name="Name14" axis="ch" ptType="node" func="cnt" op="equ" val="4">
              <dgm:shape xmlns:r="http://schemas.openxmlformats.org/officeDocument/2006/relationships" type="pie" r:blip="">
                <dgm:adjLst>
                  <dgm:adj idx="1" val="270"/>
                  <dgm:adj idx="2" val="0"/>
                </dgm:adjLst>
              </dgm:shape>
            </dgm:if>
            <dgm:if name="Name15" axis="ch" ptType="node" func="cnt" op="equ" val="5">
              <dgm:shape xmlns:r="http://schemas.openxmlformats.org/officeDocument/2006/relationships" type="pie" r:blip="">
                <dgm:adjLst>
                  <dgm:adj idx="1" val="270"/>
                  <dgm:adj idx="2" val="342"/>
                </dgm:adjLst>
              </dgm:shape>
            </dgm:if>
            <dgm:if name="Name16" axis="ch" ptType="node" func="cnt" op="equ" val="6">
              <dgm:shape xmlns:r="http://schemas.openxmlformats.org/officeDocument/2006/relationships" type="pie" r:blip="">
                <dgm:adjLst>
                  <dgm:adj idx="1" val="270"/>
                  <dgm:adj idx="2" val="330"/>
                </dgm:adjLst>
              </dgm:shape>
            </dgm:if>
            <dgm:else name="Name17">
              <dgm:shape xmlns:r="http://schemas.openxmlformats.org/officeDocument/2006/relationships" type="pie" r:blip="">
                <dgm:adjLst>
                  <dgm:adj idx="1" val="270"/>
                  <dgm:adj idx="2" val="321.4286"/>
                </dgm:adjLst>
              </dgm:shape>
            </dgm:else>
          </dgm:choose>
          <dgm:choose name="Name18">
            <dgm:if name="Name19" func="var" arg="dir" op="equ" val="norm">
              <dgm:presOf axis="ch desOrSelf" ptType="node node" st="1 1" cnt="1 0"/>
            </dgm:if>
            <dgm:else name="Name20">
              <dgm:choose name="Name21">
                <dgm:if name="Name22" axis="ch" ptType="node" func="cnt" op="equ" val="1">
                  <dgm:presOf axis="ch desOrSelf" ptType="node node" st="1 1" cnt="1 0"/>
                </dgm:if>
                <dgm:if name="Name23" axis="ch" ptType="node" func="cnt" op="equ" val="2">
                  <dgm:presOf axis="ch desOrSelf" ptType="node node" st="2 1" cnt="1 0"/>
                </dgm:if>
                <dgm:if name="Name24" axis="ch" ptType="node" func="cnt" op="equ" val="3">
                  <dgm:presOf axis="ch desOrSelf" ptType="node node" st="3 1" cnt="1 0"/>
                </dgm:if>
                <dgm:if name="Name25" axis="ch" ptType="node" func="cnt" op="equ" val="4">
                  <dgm:presOf axis="ch desOrSelf" ptType="node node" st="4 1" cnt="1 0"/>
                </dgm:if>
                <dgm:if name="Name26" axis="ch" ptType="node" func="cnt" op="equ" val="5">
                  <dgm:presOf axis="ch desOrSelf" ptType="node node" st="5 1" cnt="1 0"/>
                </dgm:if>
                <dgm:if name="Name27" axis="ch" ptType="node" func="cnt" op="equ" val="6">
                  <dgm:presOf axis="ch desOrSelf" ptType="node node" st="6 1" cnt="1 0"/>
                </dgm:if>
                <dgm:else name="Name28">
                  <dgm:presOf axis="ch desOrSelf" ptType="node node" st="7 1" cnt="1 0"/>
                </dgm:else>
              </dgm:choose>
            </dgm:else>
          </dgm:choose>
          <dgm:constrLst/>
          <dgm:ruleLst/>
        </dgm:layoutNode>
        <dgm:layoutNode name="dummy1a" moveWith="wedge1">
          <dgm:alg type="sp"/>
          <dgm:shape xmlns:r="http://schemas.openxmlformats.org/officeDocument/2006/relationships" r:blip="">
            <dgm:adjLst/>
          </dgm:shape>
          <dgm:presOf/>
          <dgm:constrLst>
            <dgm:constr type="w" val="1"/>
            <dgm:constr type="h" val="1"/>
          </dgm:constrLst>
          <dgm:ruleLst/>
        </dgm:layoutNode>
        <dgm:layoutNode name="dummy1b" moveWith="wedge1">
          <dgm:alg type="sp"/>
          <dgm:shape xmlns:r="http://schemas.openxmlformats.org/officeDocument/2006/relationships" r:blip="">
            <dgm:adjLst/>
          </dgm:shape>
          <dgm:presOf/>
          <dgm:constrLst>
            <dgm:constr type="w" val="1"/>
            <dgm:constr type="h" val="1"/>
          </dgm:constrLst>
          <dgm:ruleLst/>
        </dgm:layoutNode>
        <dgm:layoutNode name="wedge1Tx" moveWith="wedge1">
          <dgm:varLst>
            <dgm:chMax val="0"/>
            <dgm:chPref val="0"/>
            <dgm:bulletEnabled val="1"/>
          </dgm:varLst>
          <dgm:alg type="tx"/>
          <dgm:shape xmlns:r="http://schemas.openxmlformats.org/officeDocument/2006/relationships" type="rect" r:blip="" hideGeom="1">
            <dgm:adjLst/>
          </dgm:shape>
          <dgm:choose name="Name29">
            <dgm:if name="Name30" func="var" arg="dir" op="equ" val="norm">
              <dgm:presOf axis="ch desOrSelf" ptType="node node" st="1 1" cnt="1 0"/>
            </dgm:if>
            <dgm:else name="Name31">
              <dgm:choose name="Name32">
                <dgm:if name="Name33" axis="ch" ptType="node" func="cnt" op="equ" val="1">
                  <dgm:presOf axis="ch desOrSelf" ptType="node node" st="1 1" cnt="1 0"/>
                </dgm:if>
                <dgm:if name="Name34" axis="ch" ptType="node" func="cnt" op="equ" val="2">
                  <dgm:presOf axis="ch desOrSelf" ptType="node node" st="2 1" cnt="1 0"/>
                </dgm:if>
                <dgm:if name="Name35" axis="ch" ptType="node" func="cnt" op="equ" val="3">
                  <dgm:presOf axis="ch desOrSelf" ptType="node node" st="3 1" cnt="1 0"/>
                </dgm:if>
                <dgm:if name="Name36" axis="ch" ptType="node" func="cnt" op="equ" val="4">
                  <dgm:presOf axis="ch desOrSelf" ptType="node node" st="4 1" cnt="1 0"/>
                </dgm:if>
                <dgm:if name="Name37" axis="ch" ptType="node" func="cnt" op="equ" val="5">
                  <dgm:presOf axis="ch desOrSelf" ptType="node node" st="5 1" cnt="1 0"/>
                </dgm:if>
                <dgm:if name="Name38" axis="ch" ptType="node" func="cnt" op="equ" val="6">
                  <dgm:presOf axis="ch desOrSelf" ptType="node node" st="6 1" cnt="1 0"/>
                </dgm:if>
                <dgm:else name="Name39">
                  <dgm:presOf axis="ch desOrSelf" ptType="node node" st="7 1" cnt="1 0"/>
                </dgm:else>
              </dgm:choose>
            </dgm:else>
          </dgm:choose>
          <dgm:constrLst>
            <dgm:constr type="tMarg" refType="primFontSz" fact="0.1"/>
            <dgm:constr type="bMarg" refType="primFontSz" fact="0.1"/>
            <dgm:constr type="lMarg" refType="primFontSz" fact="0.1"/>
            <dgm:constr type="rMarg" refType="primFontSz" fact="0.1"/>
            <dgm:constr type="primFontSz" val="65"/>
          </dgm:constrLst>
          <dgm:ruleLst>
            <dgm:rule type="primFontSz" val="5" fact="NaN" max="NaN"/>
          </dgm:ruleLst>
        </dgm:layoutNode>
      </dgm:if>
      <dgm:else name="Name40"/>
    </dgm:choose>
    <dgm:choose name="Name41">
      <dgm:if name="Name42" axis="ch" ptType="node" func="cnt" op="gte" val="2">
        <dgm:layoutNode name="wedge2">
          <dgm:alg type="sp"/>
          <dgm:choose name="Name43">
            <dgm:if name="Name44" axis="ch" ptType="node" func="cnt" op="equ" val="2">
              <dgm:shape xmlns:r="http://schemas.openxmlformats.org/officeDocument/2006/relationships" type="pie" r:blip="">
                <dgm:adjLst>
                  <dgm:adj idx="1" val="90"/>
                  <dgm:adj idx="2" val="270"/>
                </dgm:adjLst>
              </dgm:shape>
            </dgm:if>
            <dgm:if name="Name45" axis="ch" ptType="node" func="cnt" op="equ" val="3">
              <dgm:shape xmlns:r="http://schemas.openxmlformats.org/officeDocument/2006/relationships" type="pie" r:blip="">
                <dgm:adjLst>
                  <dgm:adj idx="1" val="30"/>
                  <dgm:adj idx="2" val="150"/>
                </dgm:adjLst>
              </dgm:shape>
            </dgm:if>
            <dgm:if name="Name46" axis="ch" ptType="node" func="cnt" op="equ" val="4">
              <dgm:shape xmlns:r="http://schemas.openxmlformats.org/officeDocument/2006/relationships" type="pie" r:blip="">
                <dgm:adjLst>
                  <dgm:adj idx="1" val="0"/>
                  <dgm:adj idx="2" val="90"/>
                </dgm:adjLst>
              </dgm:shape>
            </dgm:if>
            <dgm:if name="Name47" axis="ch" ptType="node" func="cnt" op="equ" val="5">
              <dgm:shape xmlns:r="http://schemas.openxmlformats.org/officeDocument/2006/relationships" type="pie" r:blip="">
                <dgm:adjLst>
                  <dgm:adj idx="1" val="342"/>
                  <dgm:adj idx="2" val="54"/>
                </dgm:adjLst>
              </dgm:shape>
            </dgm:if>
            <dgm:if name="Name48" axis="ch" ptType="node" func="cnt" op="equ" val="6">
              <dgm:shape xmlns:r="http://schemas.openxmlformats.org/officeDocument/2006/relationships" type="pie" r:blip="">
                <dgm:adjLst>
                  <dgm:adj idx="1" val="330"/>
                  <dgm:adj idx="2" val="30"/>
                </dgm:adjLst>
              </dgm:shape>
            </dgm:if>
            <dgm:else name="Name49">
              <dgm:shape xmlns:r="http://schemas.openxmlformats.org/officeDocument/2006/relationships" type="pie" r:blip="">
                <dgm:adjLst>
                  <dgm:adj idx="1" val="321.4286"/>
                  <dgm:adj idx="2" val="12.85714"/>
                </dgm:adjLst>
              </dgm:shape>
            </dgm:else>
          </dgm:choose>
          <dgm:choose name="Name50">
            <dgm:if name="Name51" func="var" arg="dir" op="equ" val="norm">
              <dgm:presOf axis="ch desOrSelf" ptType="node node" st="2 1" cnt="1 0"/>
            </dgm:if>
            <dgm:else name="Name52">
              <dgm:choose name="Name53">
                <dgm:if name="Name54" axis="ch" ptType="node" func="cnt" op="equ" val="2">
                  <dgm:presOf axis="ch desOrSelf" ptType="node node" st="1 1" cnt="1 0"/>
                </dgm:if>
                <dgm:if name="Name55" axis="ch" ptType="node" func="cnt" op="equ" val="3">
                  <dgm:presOf axis="ch desOrSelf" ptType="node node" st="2 1" cnt="1 0"/>
                </dgm:if>
                <dgm:if name="Name56" axis="ch" ptType="node" func="cnt" op="equ" val="4">
                  <dgm:presOf axis="ch desOrSelf" ptType="node node" st="3 1" cnt="1 0"/>
                </dgm:if>
                <dgm:if name="Name57" axis="ch" ptType="node" func="cnt" op="equ" val="5">
                  <dgm:presOf axis="ch desOrSelf" ptType="node node" st="4 1" cnt="1 0"/>
                </dgm:if>
                <dgm:if name="Name58" axis="ch" ptType="node" func="cnt" op="equ" val="6">
                  <dgm:presOf axis="ch desOrSelf" ptType="node node" st="5 1" cnt="1 0"/>
                </dgm:if>
                <dgm:else name="Name59">
                  <dgm:presOf axis="ch desOrSelf" ptType="node node" st="6 1" cnt="1 0"/>
                </dgm:else>
              </dgm:choose>
            </dgm:else>
          </dgm:choose>
          <dgm:constrLst/>
          <dgm:ruleLst/>
        </dgm:layoutNode>
        <dgm:layoutNode name="dummy2a" moveWith="wedge2">
          <dgm:alg type="sp"/>
          <dgm:shape xmlns:r="http://schemas.openxmlformats.org/officeDocument/2006/relationships" r:blip="">
            <dgm:adjLst/>
          </dgm:shape>
          <dgm:presOf/>
          <dgm:constrLst>
            <dgm:constr type="w" val="1"/>
            <dgm:constr type="h" val="1"/>
          </dgm:constrLst>
          <dgm:ruleLst/>
        </dgm:layoutNode>
        <dgm:layoutNode name="dummy2b" moveWith="wedge2">
          <dgm:alg type="sp"/>
          <dgm:shape xmlns:r="http://schemas.openxmlformats.org/officeDocument/2006/relationships" r:blip="">
            <dgm:adjLst/>
          </dgm:shape>
          <dgm:presOf/>
          <dgm:constrLst>
            <dgm:constr type="w" val="1"/>
            <dgm:constr type="h" val="1"/>
          </dgm:constrLst>
          <dgm:ruleLst/>
        </dgm:layoutNode>
        <dgm:layoutNode name="wedge2Tx" moveWith="wedge2">
          <dgm:varLst>
            <dgm:chMax val="0"/>
            <dgm:chPref val="0"/>
            <dgm:bulletEnabled val="1"/>
          </dgm:varLst>
          <dgm:alg type="tx"/>
          <dgm:shape xmlns:r="http://schemas.openxmlformats.org/officeDocument/2006/relationships" type="rect" r:blip="" hideGeom="1">
            <dgm:adjLst/>
          </dgm:shape>
          <dgm:choose name="Name60">
            <dgm:if name="Name61" func="var" arg="dir" op="equ" val="norm">
              <dgm:presOf axis="ch desOrSelf" ptType="node node" st="2 1" cnt="1 0"/>
            </dgm:if>
            <dgm:else name="Name62">
              <dgm:choose name="Name63">
                <dgm:if name="Name64" axis="ch" ptType="node" func="cnt" op="equ" val="2">
                  <dgm:presOf axis="ch desOrSelf" ptType="node node" st="1 1" cnt="1 0"/>
                </dgm:if>
                <dgm:if name="Name65" axis="ch" ptType="node" func="cnt" op="equ" val="3">
                  <dgm:presOf axis="ch desOrSelf" ptType="node node" st="2 1" cnt="1 0"/>
                </dgm:if>
                <dgm:if name="Name66" axis="ch" ptType="node" func="cnt" op="equ" val="4">
                  <dgm:presOf axis="ch desOrSelf" ptType="node node" st="3 1" cnt="1 0"/>
                </dgm:if>
                <dgm:if name="Name67" axis="ch" ptType="node" func="cnt" op="equ" val="5">
                  <dgm:presOf axis="ch desOrSelf" ptType="node node" st="4 1" cnt="1 0"/>
                </dgm:if>
                <dgm:if name="Name68" axis="ch" ptType="node" func="cnt" op="equ" val="6">
                  <dgm:presOf axis="ch desOrSelf" ptType="node node" st="5 1" cnt="1 0"/>
                </dgm:if>
                <dgm:else name="Name69">
                  <dgm:presOf axis="ch desOrSelf" ptType="node node" st="6 1" cnt="1 0"/>
                </dgm:else>
              </dgm:choose>
            </dgm:else>
          </dgm:choose>
          <dgm:constrLst>
            <dgm:constr type="tMarg" refType="primFontSz" fact="0.1"/>
            <dgm:constr type="bMarg" refType="primFontSz" fact="0.1"/>
            <dgm:constr type="lMarg" refType="primFontSz" fact="0.1"/>
            <dgm:constr type="rMarg" refType="primFontSz" fact="0.1"/>
            <dgm:constr type="primFontSz" val="65"/>
          </dgm:constrLst>
          <dgm:ruleLst>
            <dgm:rule type="primFontSz" val="5" fact="NaN" max="NaN"/>
          </dgm:ruleLst>
        </dgm:layoutNode>
      </dgm:if>
      <dgm:else name="Name70"/>
    </dgm:choose>
    <dgm:choose name="Name71">
      <dgm:if name="Name72" axis="ch" ptType="node" func="cnt" op="gte" val="3">
        <dgm:layoutNode name="wedge3">
          <dgm:alg type="sp"/>
          <dgm:choose name="Name73">
            <dgm:if name="Name74" axis="ch" ptType="node" func="cnt" op="equ" val="3">
              <dgm:shape xmlns:r="http://schemas.openxmlformats.org/officeDocument/2006/relationships" type="pie" r:blip="">
                <dgm:adjLst>
                  <dgm:adj idx="1" val="150"/>
                  <dgm:adj idx="2" val="270"/>
                </dgm:adjLst>
              </dgm:shape>
            </dgm:if>
            <dgm:if name="Name75" axis="ch" ptType="node" func="cnt" op="equ" val="4">
              <dgm:shape xmlns:r="http://schemas.openxmlformats.org/officeDocument/2006/relationships" type="pie" r:blip="">
                <dgm:adjLst>
                  <dgm:adj idx="1" val="90"/>
                  <dgm:adj idx="2" val="180"/>
                </dgm:adjLst>
              </dgm:shape>
            </dgm:if>
            <dgm:if name="Name76" axis="ch" ptType="node" func="cnt" op="equ" val="5">
              <dgm:shape xmlns:r="http://schemas.openxmlformats.org/officeDocument/2006/relationships" type="pie" r:blip="">
                <dgm:adjLst>
                  <dgm:adj idx="1" val="54"/>
                  <dgm:adj idx="2" val="126"/>
                </dgm:adjLst>
              </dgm:shape>
            </dgm:if>
            <dgm:if name="Name77" axis="ch" ptType="node" func="cnt" op="equ" val="6">
              <dgm:shape xmlns:r="http://schemas.openxmlformats.org/officeDocument/2006/relationships" type="pie" r:blip="">
                <dgm:adjLst>
                  <dgm:adj idx="1" val="30"/>
                  <dgm:adj idx="2" val="90"/>
                </dgm:adjLst>
              </dgm:shape>
            </dgm:if>
            <dgm:else name="Name78">
              <dgm:shape xmlns:r="http://schemas.openxmlformats.org/officeDocument/2006/relationships" type="pie" r:blip="">
                <dgm:adjLst>
                  <dgm:adj idx="1" val="12.85714"/>
                  <dgm:adj idx="2" val="64.28571"/>
                </dgm:adjLst>
              </dgm:shape>
            </dgm:else>
          </dgm:choose>
          <dgm:choose name="Name79">
            <dgm:if name="Name80" func="var" arg="dir" op="equ" val="norm">
              <dgm:presOf axis="ch desOrSelf" ptType="node node" st="3 1" cnt="1 0"/>
            </dgm:if>
            <dgm:else name="Name81">
              <dgm:choose name="Name82">
                <dgm:if name="Name83" axis="ch" ptType="node" func="cnt" op="equ" val="3">
                  <dgm:presOf axis="ch desOrSelf" ptType="node node" st="1 1" cnt="1 0"/>
                </dgm:if>
                <dgm:if name="Name84" axis="ch" ptType="node" func="cnt" op="equ" val="4">
                  <dgm:presOf axis="ch desOrSelf" ptType="node node" st="2 1" cnt="1 0"/>
                </dgm:if>
                <dgm:if name="Name85" axis="ch" ptType="node" func="cnt" op="equ" val="5">
                  <dgm:presOf axis="ch desOrSelf" ptType="node node" st="3 1" cnt="1 0"/>
                </dgm:if>
                <dgm:if name="Name86" axis="ch" ptType="node" func="cnt" op="equ" val="6">
                  <dgm:presOf axis="ch desOrSelf" ptType="node node" st="4 1" cnt="1 0"/>
                </dgm:if>
                <dgm:else name="Name87">
                  <dgm:presOf axis="ch desOrSelf" ptType="node node" st="5 1" cnt="1 0"/>
                </dgm:else>
              </dgm:choose>
            </dgm:else>
          </dgm:choose>
          <dgm:constrLst/>
          <dgm:ruleLst/>
        </dgm:layoutNode>
        <dgm:layoutNode name="dummy3a" moveWith="wedge3">
          <dgm:alg type="sp"/>
          <dgm:shape xmlns:r="http://schemas.openxmlformats.org/officeDocument/2006/relationships" r:blip="">
            <dgm:adjLst/>
          </dgm:shape>
          <dgm:presOf/>
          <dgm:constrLst>
            <dgm:constr type="w" val="1"/>
            <dgm:constr type="h" val="1"/>
          </dgm:constrLst>
          <dgm:ruleLst/>
        </dgm:layoutNode>
        <dgm:layoutNode name="dummy3b" moveWith="wedge3">
          <dgm:alg type="sp"/>
          <dgm:shape xmlns:r="http://schemas.openxmlformats.org/officeDocument/2006/relationships" r:blip="">
            <dgm:adjLst/>
          </dgm:shape>
          <dgm:presOf/>
          <dgm:constrLst>
            <dgm:constr type="w" val="1"/>
            <dgm:constr type="h" val="1"/>
          </dgm:constrLst>
          <dgm:ruleLst/>
        </dgm:layoutNode>
        <dgm:layoutNode name="wedge3Tx" moveWith="wedge3">
          <dgm:varLst>
            <dgm:chMax val="0"/>
            <dgm:chPref val="0"/>
            <dgm:bulletEnabled val="1"/>
          </dgm:varLst>
          <dgm:alg type="tx"/>
          <dgm:shape xmlns:r="http://schemas.openxmlformats.org/officeDocument/2006/relationships" type="rect" r:blip="" hideGeom="1">
            <dgm:adjLst/>
          </dgm:shape>
          <dgm:choose name="Name88">
            <dgm:if name="Name89" func="var" arg="dir" op="equ" val="norm">
              <dgm:presOf axis="ch desOrSelf" ptType="node node" st="3 1" cnt="1 0"/>
            </dgm:if>
            <dgm:else name="Name90">
              <dgm:choose name="Name91">
                <dgm:if name="Name92" axis="ch" ptType="node" func="cnt" op="equ" val="3">
                  <dgm:presOf axis="ch desOrSelf" ptType="node node" st="1 1" cnt="1 0"/>
                </dgm:if>
                <dgm:if name="Name93" axis="ch" ptType="node" func="cnt" op="equ" val="4">
                  <dgm:presOf axis="ch desOrSelf" ptType="node node" st="2 1" cnt="1 0"/>
                </dgm:if>
                <dgm:if name="Name94" axis="ch" ptType="node" func="cnt" op="equ" val="5">
                  <dgm:presOf axis="ch desOrSelf" ptType="node node" st="3 1" cnt="1 0"/>
                </dgm:if>
                <dgm:if name="Name95" axis="ch" ptType="node" func="cnt" op="equ" val="6">
                  <dgm:presOf axis="ch desOrSelf" ptType="node node" st="4 1" cnt="1 0"/>
                </dgm:if>
                <dgm:else name="Name96">
                  <dgm:presOf axis="ch desOrSelf" ptType="node node" st="5 1" cnt="1 0"/>
                </dgm:else>
              </dgm:choose>
            </dgm:else>
          </dgm:choose>
          <dgm:constrLst>
            <dgm:constr type="tMarg" refType="primFontSz" fact="0.1"/>
            <dgm:constr type="bMarg" refType="primFontSz" fact="0.1"/>
            <dgm:constr type="lMarg" refType="primFontSz" fact="0.1"/>
            <dgm:constr type="rMarg" refType="primFontSz" fact="0.1"/>
            <dgm:constr type="primFontSz" val="65"/>
          </dgm:constrLst>
          <dgm:ruleLst>
            <dgm:rule type="primFontSz" val="5" fact="NaN" max="NaN"/>
          </dgm:ruleLst>
        </dgm:layoutNode>
      </dgm:if>
      <dgm:else name="Name97"/>
    </dgm:choose>
    <dgm:choose name="Name98">
      <dgm:if name="Name99" axis="ch" ptType="node" func="cnt" op="gte" val="4">
        <dgm:layoutNode name="wedge4">
          <dgm:alg type="sp"/>
          <dgm:choose name="Name100">
            <dgm:if name="Name101" axis="ch" ptType="node" func="cnt" op="equ" val="4">
              <dgm:shape xmlns:r="http://schemas.openxmlformats.org/officeDocument/2006/relationships" type="pie" r:blip="">
                <dgm:adjLst>
                  <dgm:adj idx="1" val="180"/>
                  <dgm:adj idx="2" val="270"/>
                </dgm:adjLst>
              </dgm:shape>
            </dgm:if>
            <dgm:if name="Name102" axis="ch" ptType="node" func="cnt" op="equ" val="5">
              <dgm:shape xmlns:r="http://schemas.openxmlformats.org/officeDocument/2006/relationships" type="pie" r:blip="">
                <dgm:adjLst>
                  <dgm:adj idx="1" val="126"/>
                  <dgm:adj idx="2" val="198"/>
                </dgm:adjLst>
              </dgm:shape>
            </dgm:if>
            <dgm:if name="Name103" axis="ch" ptType="node" func="cnt" op="equ" val="6">
              <dgm:shape xmlns:r="http://schemas.openxmlformats.org/officeDocument/2006/relationships" type="pie" r:blip="">
                <dgm:adjLst>
                  <dgm:adj idx="1" val="90"/>
                  <dgm:adj idx="2" val="150"/>
                </dgm:adjLst>
              </dgm:shape>
            </dgm:if>
            <dgm:else name="Name104">
              <dgm:shape xmlns:r="http://schemas.openxmlformats.org/officeDocument/2006/relationships" type="pie" r:blip="">
                <dgm:adjLst>
                  <dgm:adj idx="1" val="64.2871"/>
                  <dgm:adj idx="2" val="115.7143"/>
                </dgm:adjLst>
              </dgm:shape>
            </dgm:else>
          </dgm:choose>
          <dgm:choose name="Name105">
            <dgm:if name="Name106" func="var" arg="dir" op="equ" val="norm">
              <dgm:presOf axis="ch desOrSelf" ptType="node node" st="4 1" cnt="1 0"/>
            </dgm:if>
            <dgm:else name="Name107">
              <dgm:choose name="Name108">
                <dgm:if name="Name109" axis="ch" ptType="node" func="cnt" op="equ" val="4">
                  <dgm:presOf axis="ch desOrSelf" ptType="node node" st="1 1" cnt="1 0"/>
                </dgm:if>
                <dgm:if name="Name110" axis="ch" ptType="node" func="cnt" op="equ" val="5">
                  <dgm:presOf axis="ch desOrSelf" ptType="node node" st="2 1" cnt="1 0"/>
                </dgm:if>
                <dgm:if name="Name111" axis="ch" ptType="node" func="cnt" op="equ" val="6">
                  <dgm:presOf axis="ch desOrSelf" ptType="node node" st="3 1" cnt="1 0"/>
                </dgm:if>
                <dgm:else name="Name112">
                  <dgm:presOf axis="ch desOrSelf" ptType="node node" st="4 1" cnt="1 0"/>
                </dgm:else>
              </dgm:choose>
            </dgm:else>
          </dgm:choose>
          <dgm:constrLst/>
          <dgm:ruleLst/>
        </dgm:layoutNode>
        <dgm:layoutNode name="dummy4a" moveWith="wedge4">
          <dgm:alg type="sp"/>
          <dgm:shape xmlns:r="http://schemas.openxmlformats.org/officeDocument/2006/relationships" r:blip="">
            <dgm:adjLst/>
          </dgm:shape>
          <dgm:presOf/>
          <dgm:constrLst>
            <dgm:constr type="w" val="1"/>
            <dgm:constr type="h" val="1"/>
          </dgm:constrLst>
          <dgm:ruleLst/>
        </dgm:layoutNode>
        <dgm:layoutNode name="dummy4b" moveWith="wedge4">
          <dgm:alg type="sp"/>
          <dgm:shape xmlns:r="http://schemas.openxmlformats.org/officeDocument/2006/relationships" r:blip="">
            <dgm:adjLst/>
          </dgm:shape>
          <dgm:presOf/>
          <dgm:constrLst>
            <dgm:constr type="w" val="1"/>
            <dgm:constr type="h" val="1"/>
          </dgm:constrLst>
          <dgm:ruleLst/>
        </dgm:layoutNode>
        <dgm:layoutNode name="wedge4Tx" moveWith="wedge4">
          <dgm:varLst>
            <dgm:chMax val="0"/>
            <dgm:chPref val="0"/>
            <dgm:bulletEnabled val="1"/>
          </dgm:varLst>
          <dgm:alg type="tx"/>
          <dgm:shape xmlns:r="http://schemas.openxmlformats.org/officeDocument/2006/relationships" type="rect" r:blip="" hideGeom="1">
            <dgm:adjLst/>
          </dgm:shape>
          <dgm:choose name="Name113">
            <dgm:if name="Name114" func="var" arg="dir" op="equ" val="norm">
              <dgm:presOf axis="ch desOrSelf" ptType="node node" st="4 1" cnt="1 0"/>
            </dgm:if>
            <dgm:else name="Name115">
              <dgm:choose name="Name116">
                <dgm:if name="Name117" axis="ch" ptType="node" func="cnt" op="equ" val="4">
                  <dgm:presOf axis="ch desOrSelf" ptType="node node" st="1 1" cnt="1 0"/>
                </dgm:if>
                <dgm:if name="Name118" axis="ch" ptType="node" func="cnt" op="equ" val="5">
                  <dgm:presOf axis="ch desOrSelf" ptType="node node" st="2 1" cnt="1 0"/>
                </dgm:if>
                <dgm:if name="Name119" axis="ch" ptType="node" func="cnt" op="equ" val="6">
                  <dgm:presOf axis="ch desOrSelf" ptType="node node" st="3 1" cnt="1 0"/>
                </dgm:if>
                <dgm:else name="Name120">
                  <dgm:presOf axis="ch desOrSelf" ptType="node node" st="4 1" cnt="1 0"/>
                </dgm:else>
              </dgm:choose>
            </dgm:else>
          </dgm:choose>
          <dgm:constrLst>
            <dgm:constr type="tMarg" refType="primFontSz" fact="0.1"/>
            <dgm:constr type="bMarg" refType="primFontSz" fact="0.1"/>
            <dgm:constr type="lMarg" refType="primFontSz" fact="0.1"/>
            <dgm:constr type="rMarg" refType="primFontSz" fact="0.1"/>
            <dgm:constr type="primFontSz" val="65"/>
          </dgm:constrLst>
          <dgm:ruleLst>
            <dgm:rule type="primFontSz" val="5" fact="NaN" max="NaN"/>
          </dgm:ruleLst>
        </dgm:layoutNode>
      </dgm:if>
      <dgm:else name="Name121"/>
    </dgm:choose>
    <dgm:choose name="Name122">
      <dgm:if name="Name123" axis="ch" ptType="node" func="cnt" op="gte" val="5">
        <dgm:layoutNode name="wedge5">
          <dgm:alg type="sp"/>
          <dgm:choose name="Name124">
            <dgm:if name="Name125" axis="ch" ptType="node" func="cnt" op="equ" val="5">
              <dgm:shape xmlns:r="http://schemas.openxmlformats.org/officeDocument/2006/relationships" type="pie" r:blip="">
                <dgm:adjLst>
                  <dgm:adj idx="1" val="198"/>
                  <dgm:adj idx="2" val="270"/>
                </dgm:adjLst>
              </dgm:shape>
            </dgm:if>
            <dgm:if name="Name126" axis="ch" ptType="node" func="cnt" op="equ" val="6">
              <dgm:shape xmlns:r="http://schemas.openxmlformats.org/officeDocument/2006/relationships" type="pie" r:blip="">
                <dgm:adjLst>
                  <dgm:adj idx="1" val="150"/>
                  <dgm:adj idx="2" val="210"/>
                </dgm:adjLst>
              </dgm:shape>
            </dgm:if>
            <dgm:else name="Name127">
              <dgm:shape xmlns:r="http://schemas.openxmlformats.org/officeDocument/2006/relationships" type="pie" r:blip="">
                <dgm:adjLst>
                  <dgm:adj idx="1" val="115.7143"/>
                  <dgm:adj idx="2" val="167.1429"/>
                </dgm:adjLst>
              </dgm:shape>
            </dgm:else>
          </dgm:choose>
          <dgm:choose name="Name128">
            <dgm:if name="Name129" func="var" arg="dir" op="equ" val="norm">
              <dgm:presOf axis="ch desOrSelf" ptType="node node" st="5 1" cnt="1 0"/>
            </dgm:if>
            <dgm:else name="Name130">
              <dgm:choose name="Name131">
                <dgm:if name="Name132" axis="ch" ptType="node" func="cnt" op="equ" val="5">
                  <dgm:presOf axis="ch desOrSelf" ptType="node node" st="1 1" cnt="1 0"/>
                </dgm:if>
                <dgm:if name="Name133" axis="ch" ptType="node" func="cnt" op="equ" val="6">
                  <dgm:presOf axis="ch desOrSelf" ptType="node node" st="2 1" cnt="1 0"/>
                </dgm:if>
                <dgm:else name="Name134">
                  <dgm:presOf axis="ch desOrSelf" ptType="node node" st="3 1" cnt="1 0"/>
                </dgm:else>
              </dgm:choose>
            </dgm:else>
          </dgm:choose>
          <dgm:constrLst/>
          <dgm:ruleLst/>
        </dgm:layoutNode>
        <dgm:layoutNode name="dummy5a" moveWith="wedge5">
          <dgm:alg type="sp"/>
          <dgm:shape xmlns:r="http://schemas.openxmlformats.org/officeDocument/2006/relationships" r:blip="">
            <dgm:adjLst/>
          </dgm:shape>
          <dgm:presOf/>
          <dgm:constrLst>
            <dgm:constr type="w" val="1"/>
            <dgm:constr type="h" val="1"/>
          </dgm:constrLst>
          <dgm:ruleLst/>
        </dgm:layoutNode>
        <dgm:layoutNode name="dummy5b" moveWith="wedge5">
          <dgm:alg type="sp"/>
          <dgm:shape xmlns:r="http://schemas.openxmlformats.org/officeDocument/2006/relationships" r:blip="">
            <dgm:adjLst/>
          </dgm:shape>
          <dgm:presOf/>
          <dgm:constrLst>
            <dgm:constr type="w" val="1"/>
            <dgm:constr type="h" val="1"/>
          </dgm:constrLst>
          <dgm:ruleLst/>
        </dgm:layoutNode>
        <dgm:layoutNode name="wedge5Tx" moveWith="wedge5">
          <dgm:varLst>
            <dgm:chMax val="0"/>
            <dgm:chPref val="0"/>
            <dgm:bulletEnabled val="1"/>
          </dgm:varLst>
          <dgm:alg type="tx"/>
          <dgm:shape xmlns:r="http://schemas.openxmlformats.org/officeDocument/2006/relationships" type="rect" r:blip="" hideGeom="1">
            <dgm:adjLst/>
          </dgm:shape>
          <dgm:choose name="Name135">
            <dgm:if name="Name136" func="var" arg="dir" op="equ" val="norm">
              <dgm:presOf axis="ch desOrSelf" ptType="node node" st="5 1" cnt="1 0"/>
            </dgm:if>
            <dgm:else name="Name137">
              <dgm:choose name="Name138">
                <dgm:if name="Name139" axis="ch" ptType="node" func="cnt" op="equ" val="5">
                  <dgm:presOf axis="ch desOrSelf" ptType="node node" st="1 1" cnt="1 0"/>
                </dgm:if>
                <dgm:if name="Name140" axis="ch" ptType="node" func="cnt" op="equ" val="6">
                  <dgm:presOf axis="ch desOrSelf" ptType="node node" st="2 1" cnt="1 0"/>
                </dgm:if>
                <dgm:else name="Name141">
                  <dgm:presOf axis="ch desOrSelf" ptType="node node" st="3 1" cnt="1 0"/>
                </dgm:else>
              </dgm:choose>
            </dgm:else>
          </dgm:choose>
          <dgm:constrLst>
            <dgm:constr type="tMarg" refType="primFontSz" fact="0.1"/>
            <dgm:constr type="bMarg" refType="primFontSz" fact="0.1"/>
            <dgm:constr type="lMarg" refType="primFontSz" fact="0.1"/>
            <dgm:constr type="rMarg" refType="primFontSz" fact="0.1"/>
            <dgm:constr type="primFontSz" val="65"/>
          </dgm:constrLst>
          <dgm:ruleLst>
            <dgm:rule type="primFontSz" val="5" fact="NaN" max="NaN"/>
          </dgm:ruleLst>
        </dgm:layoutNode>
      </dgm:if>
      <dgm:else name="Name142"/>
    </dgm:choose>
    <dgm:choose name="Name143">
      <dgm:if name="Name144" axis="ch" ptType="node" func="cnt" op="gte" val="6">
        <dgm:layoutNode name="wedge6">
          <dgm:alg type="sp"/>
          <dgm:choose name="Name145">
            <dgm:if name="Name146" axis="ch" ptType="node" func="cnt" op="equ" val="6">
              <dgm:shape xmlns:r="http://schemas.openxmlformats.org/officeDocument/2006/relationships" type="pie" r:blip="">
                <dgm:adjLst>
                  <dgm:adj idx="1" val="210"/>
                  <dgm:adj idx="2" val="270"/>
                </dgm:adjLst>
              </dgm:shape>
            </dgm:if>
            <dgm:else name="Name147">
              <dgm:shape xmlns:r="http://schemas.openxmlformats.org/officeDocument/2006/relationships" type="pie" r:blip="">
                <dgm:adjLst>
                  <dgm:adj idx="1" val="167.1429"/>
                  <dgm:adj idx="2" val="218.5714"/>
                </dgm:adjLst>
              </dgm:shape>
            </dgm:else>
          </dgm:choose>
          <dgm:choose name="Name148">
            <dgm:if name="Name149" func="var" arg="dir" op="equ" val="norm">
              <dgm:presOf axis="ch desOrSelf" ptType="node node" st="6 1" cnt="1 0"/>
            </dgm:if>
            <dgm:else name="Name150">
              <dgm:choose name="Name151">
                <dgm:if name="Name152" axis="ch" ptType="node" func="cnt" op="equ" val="6">
                  <dgm:presOf axis="ch desOrSelf" ptType="node node" st="1 1" cnt="1 0"/>
                </dgm:if>
                <dgm:else name="Name153">
                  <dgm:presOf axis="ch desOrSelf" ptType="node node" st="2 1" cnt="1 0"/>
                </dgm:else>
              </dgm:choose>
            </dgm:else>
          </dgm:choose>
          <dgm:constrLst/>
          <dgm:ruleLst/>
        </dgm:layoutNode>
        <dgm:layoutNode name="dummy6a" moveWith="wedge6">
          <dgm:alg type="sp"/>
          <dgm:shape xmlns:r="http://schemas.openxmlformats.org/officeDocument/2006/relationships" r:blip="">
            <dgm:adjLst/>
          </dgm:shape>
          <dgm:presOf/>
          <dgm:constrLst>
            <dgm:constr type="w" val="1"/>
            <dgm:constr type="h" val="1"/>
          </dgm:constrLst>
          <dgm:ruleLst/>
        </dgm:layoutNode>
        <dgm:layoutNode name="dummy6b" moveWith="wedge6">
          <dgm:alg type="sp"/>
          <dgm:shape xmlns:r="http://schemas.openxmlformats.org/officeDocument/2006/relationships" r:blip="">
            <dgm:adjLst/>
          </dgm:shape>
          <dgm:presOf/>
          <dgm:constrLst>
            <dgm:constr type="w" val="1"/>
            <dgm:constr type="h" val="1"/>
          </dgm:constrLst>
          <dgm:ruleLst/>
        </dgm:layoutNode>
        <dgm:layoutNode name="wedge6Tx" moveWith="wedge6">
          <dgm:varLst>
            <dgm:chMax val="0"/>
            <dgm:chPref val="0"/>
            <dgm:bulletEnabled val="1"/>
          </dgm:varLst>
          <dgm:alg type="tx"/>
          <dgm:shape xmlns:r="http://schemas.openxmlformats.org/officeDocument/2006/relationships" type="rect" r:blip="" hideGeom="1">
            <dgm:adjLst/>
          </dgm:shape>
          <dgm:choose name="Name154">
            <dgm:if name="Name155" func="var" arg="dir" op="equ" val="norm">
              <dgm:presOf axis="ch desOrSelf" ptType="node node" st="6 1" cnt="1 0"/>
            </dgm:if>
            <dgm:else name="Name156">
              <dgm:choose name="Name157">
                <dgm:if name="Name158" axis="ch" ptType="node" func="cnt" op="equ" val="6">
                  <dgm:presOf axis="ch desOrSelf" ptType="node node" st="1 1" cnt="1 0"/>
                </dgm:if>
                <dgm:else name="Name159">
                  <dgm:presOf axis="ch desOrSelf" ptType="node node" st="2 1" cnt="1 0"/>
                </dgm:else>
              </dgm:choose>
            </dgm:else>
          </dgm:choose>
          <dgm:constrLst>
            <dgm:constr type="tMarg" refType="primFontSz" fact="0.1"/>
            <dgm:constr type="bMarg" refType="primFontSz" fact="0.1"/>
            <dgm:constr type="lMarg" refType="primFontSz" fact="0.1"/>
            <dgm:constr type="rMarg" refType="primFontSz" fact="0.1"/>
            <dgm:constr type="primFontSz" val="65"/>
          </dgm:constrLst>
          <dgm:ruleLst>
            <dgm:rule type="primFontSz" val="5" fact="NaN" max="NaN"/>
          </dgm:ruleLst>
        </dgm:layoutNode>
      </dgm:if>
      <dgm:else name="Name160"/>
    </dgm:choose>
    <dgm:choose name="Name161">
      <dgm:if name="Name162" axis="ch" ptType="node" func="cnt" op="gte" val="7">
        <dgm:layoutNode name="wedge7">
          <dgm:alg type="sp"/>
          <dgm:shape xmlns:r="http://schemas.openxmlformats.org/officeDocument/2006/relationships" type="pie" r:blip="">
            <dgm:adjLst>
              <dgm:adj idx="1" val="218.5714"/>
              <dgm:adj idx="2" val="270"/>
            </dgm:adjLst>
          </dgm:shape>
          <dgm:choose name="Name163">
            <dgm:if name="Name164" func="var" arg="dir" op="equ" val="norm">
              <dgm:presOf axis="ch desOrSelf" ptType="node node" st="7 1" cnt="1 0"/>
            </dgm:if>
            <dgm:else name="Name165">
              <dgm:presOf axis="ch desOrSelf" ptType="node node" st="1 1" cnt="1 0"/>
            </dgm:else>
          </dgm:choose>
          <dgm:constrLst/>
          <dgm:ruleLst/>
        </dgm:layoutNode>
        <dgm:layoutNode name="dummy7a" moveWith="wedge7">
          <dgm:alg type="sp"/>
          <dgm:shape xmlns:r="http://schemas.openxmlformats.org/officeDocument/2006/relationships" r:blip="">
            <dgm:adjLst/>
          </dgm:shape>
          <dgm:presOf/>
          <dgm:constrLst>
            <dgm:constr type="w" val="1"/>
            <dgm:constr type="h" val="1"/>
          </dgm:constrLst>
          <dgm:ruleLst/>
        </dgm:layoutNode>
        <dgm:layoutNode name="dummy7b" moveWith="wedge7">
          <dgm:alg type="sp"/>
          <dgm:shape xmlns:r="http://schemas.openxmlformats.org/officeDocument/2006/relationships" r:blip="">
            <dgm:adjLst/>
          </dgm:shape>
          <dgm:presOf/>
          <dgm:constrLst>
            <dgm:constr type="w" val="1"/>
            <dgm:constr type="h" val="1"/>
          </dgm:constrLst>
          <dgm:ruleLst/>
        </dgm:layoutNode>
        <dgm:layoutNode name="wedge7Tx" moveWith="wedge7">
          <dgm:varLst>
            <dgm:chMax val="0"/>
            <dgm:chPref val="0"/>
            <dgm:bulletEnabled val="1"/>
          </dgm:varLst>
          <dgm:alg type="tx"/>
          <dgm:shape xmlns:r="http://schemas.openxmlformats.org/officeDocument/2006/relationships" type="rect" r:blip="" hideGeom="1">
            <dgm:adjLst/>
          </dgm:shape>
          <dgm:choose name="Name166">
            <dgm:if name="Name167" func="var" arg="dir" op="equ" val="norm">
              <dgm:presOf axis="ch desOrSelf" ptType="node node" st="7 1" cnt="1 0"/>
            </dgm:if>
            <dgm:else name="Name168">
              <dgm:presOf axis="ch desOrSelf" ptType="node node" st="1 1" cnt="1 0"/>
            </dgm:else>
          </dgm:choose>
          <dgm:constrLst>
            <dgm:constr type="tMarg" refType="primFontSz" fact="0.1"/>
            <dgm:constr type="bMarg" refType="primFontSz" fact="0.1"/>
            <dgm:constr type="lMarg" refType="primFontSz" fact="0.1"/>
            <dgm:constr type="rMarg" refType="primFontSz" fact="0.1"/>
            <dgm:constr type="primFontSz" val="65"/>
          </dgm:constrLst>
          <dgm:ruleLst>
            <dgm:rule type="primFontSz" val="5" fact="NaN" max="NaN"/>
          </dgm:ruleLst>
        </dgm:layoutNode>
      </dgm:if>
      <dgm:else name="Name169"/>
    </dgm:choose>
    <dgm:choose name="Name170">
      <dgm:if name="Name171" axis="ch" ptType="node" func="cnt" op="equ" val="1">
        <dgm:forEach name="Name172" axis="ch" ptType="sibTrans" hideLastTrans="0" cnt="1">
          <dgm:layoutNode name="arrowWedge1single" styleLbl="fgSibTrans2D1">
            <dgm:choose name="Name173">
              <dgm:if name="Name174" func="var" arg="dir" op="equ" val="norm">
                <dgm:alg type="conn">
                  <dgm:param type="connRout" val="longCurve"/>
                  <dgm:param type="srcNode" val="dummy1a"/>
                  <dgm:param type="dstNode" val="dummy1b"/>
                  <dgm:param type="begPts" val="tL"/>
                  <dgm:param type="endPts" val="tR"/>
                  <dgm:param type="begSty" val="arr"/>
                  <dgm:param type="endSty" val="noArr"/>
                </dgm:alg>
              </dgm:if>
              <dgm:else name="Name175">
                <dgm:alg type="conn">
                  <dgm:param type="connRout" val="longCurve"/>
                  <dgm:param type="srcNode" val="dummy1a"/>
                  <dgm:param type="dstNode" val="dummy1b"/>
                  <dgm:param type="begPts" val="tL"/>
                  <dgm:param type="endPts" val="tR"/>
                  <dgm:param type="begSty" val="noArr"/>
                  <dgm:param type="endSty" val="arr"/>
                </dgm:alg>
              </dgm:else>
            </dgm:choose>
            <dgm:shape xmlns:r="http://schemas.openxmlformats.org/officeDocument/2006/relationships" type="conn" r:blip="">
              <dgm:adjLst/>
            </dgm:shape>
            <dgm:presOf/>
            <dgm:constrLst>
              <dgm:constr type="w" val="1"/>
              <dgm:constr type="begPad"/>
              <dgm:constr type="endPad"/>
            </dgm:constrLst>
            <dgm:ruleLst/>
          </dgm:layoutNode>
        </dgm:forEach>
      </dgm:if>
      <dgm:if name="Name176" axis="ch" ptType="node" func="cnt" op="gte" val="2">
        <dgm:forEach name="Name177" axis="ch" ptType="sibTrans" hideLastTrans="0" cnt="1">
          <dgm:layoutNode name="arrowWedge1" styleLbl="fgSibTrans2D1">
            <dgm:choose name="Name178">
              <dgm:if name="Name179" func="var" arg="dir" op="equ" val="norm">
                <dgm:alg type="conn">
                  <dgm:param type="connRout" val="curve"/>
                  <dgm:param type="srcNode" val="dummy1a"/>
                  <dgm:param type="dstNode" val="dummy1b"/>
                  <dgm:param type="begPts" val="tL"/>
                  <dgm:param type="endPts" val="tL"/>
                  <dgm:param type="begSty" val="noArr"/>
                  <dgm:param type="endSty" val="arr"/>
                </dgm:alg>
              </dgm:if>
              <dgm:else name="Name180">
                <dgm:alg type="conn">
                  <dgm:param type="connRout" val="curve"/>
                  <dgm:param type="srcNode" val="dummy1a"/>
                  <dgm:param type="dstNode" val="dummy1b"/>
                  <dgm:param type="begPts" val="tL"/>
                  <dgm:param type="endPts" val="tL"/>
                  <dgm:param type="begSty" val="arr"/>
                  <dgm:param type="endSty" val="noArr"/>
                </dgm:alg>
              </dgm:else>
            </dgm:choose>
            <dgm:shape xmlns:r="http://schemas.openxmlformats.org/officeDocument/2006/relationships" type="conn" r:blip="">
              <dgm:adjLst/>
            </dgm:shape>
            <dgm:presOf/>
            <dgm:constrLst>
              <dgm:constr type="w" val="1"/>
              <dgm:constr type="begPad"/>
              <dgm:constr type="endPad"/>
            </dgm:constrLst>
            <dgm:ruleLst/>
          </dgm:layoutNode>
        </dgm:forEach>
      </dgm:if>
      <dgm:else name="Name181"/>
    </dgm:choose>
    <dgm:forEach name="Name182" axis="ch" ptType="sibTrans" hideLastTrans="0" st="2" cnt="1">
      <dgm:layoutNode name="arrowWedge2" styleLbl="fgSibTrans2D1">
        <dgm:choose name="Name183">
          <dgm:if name="Name184" func="var" arg="dir" op="equ" val="norm">
            <dgm:alg type="conn">
              <dgm:param type="connRout" val="curve"/>
              <dgm:param type="srcNode" val="dummy2a"/>
              <dgm:param type="dstNode" val="dummy2b"/>
              <dgm:param type="begPts" val="tL"/>
              <dgm:param type="endPts" val="tL"/>
              <dgm:param type="begSty" val="noArr"/>
              <dgm:param type="endSty" val="arr"/>
            </dgm:alg>
          </dgm:if>
          <dgm:else name="Name185">
            <dgm:alg type="conn">
              <dgm:param type="connRout" val="curve"/>
              <dgm:param type="srcNode" val="dummy2a"/>
              <dgm:param type="dstNode" val="dummy2b"/>
              <dgm:param type="begPts" val="tL"/>
              <dgm:param type="endPts" val="tL"/>
              <dgm:param type="begSty" val="arr"/>
              <dgm:param type="endSty" val="noArr"/>
            </dgm:alg>
          </dgm:else>
        </dgm:choose>
        <dgm:shape xmlns:r="http://schemas.openxmlformats.org/officeDocument/2006/relationships" type="conn" r:blip="">
          <dgm:adjLst/>
        </dgm:shape>
        <dgm:presOf/>
        <dgm:constrLst>
          <dgm:constr type="w" val="1"/>
          <dgm:constr type="begPad"/>
          <dgm:constr type="endPad"/>
        </dgm:constrLst>
        <dgm:ruleLst/>
      </dgm:layoutNode>
    </dgm:forEach>
    <dgm:forEach name="Name186" axis="ch" ptType="sibTrans" hideLastTrans="0" st="3" cnt="1">
      <dgm:layoutNode name="arrowWedge3" styleLbl="fgSibTrans2D1">
        <dgm:choose name="Name187">
          <dgm:if name="Name188" func="var" arg="dir" op="equ" val="norm">
            <dgm:alg type="conn">
              <dgm:param type="connRout" val="curve"/>
              <dgm:param type="srcNode" val="dummy3a"/>
              <dgm:param type="dstNode" val="dummy3b"/>
              <dgm:param type="begPts" val="tL"/>
              <dgm:param type="endPts" val="tL"/>
              <dgm:param type="begSty" val="noArr"/>
              <dgm:param type="endSty" val="arr"/>
            </dgm:alg>
          </dgm:if>
          <dgm:else name="Name189">
            <dgm:alg type="conn">
              <dgm:param type="connRout" val="curve"/>
              <dgm:param type="srcNode" val="dummy3a"/>
              <dgm:param type="dstNode" val="dummy3b"/>
              <dgm:param type="begPts" val="tL"/>
              <dgm:param type="endPts" val="tL"/>
              <dgm:param type="begSty" val="arr"/>
              <dgm:param type="endSty" val="noArr"/>
            </dgm:alg>
          </dgm:else>
        </dgm:choose>
        <dgm:shape xmlns:r="http://schemas.openxmlformats.org/officeDocument/2006/relationships" type="conn" r:blip="">
          <dgm:adjLst/>
        </dgm:shape>
        <dgm:presOf/>
        <dgm:constrLst>
          <dgm:constr type="w" val="1"/>
          <dgm:constr type="begPad"/>
          <dgm:constr type="endPad"/>
        </dgm:constrLst>
        <dgm:ruleLst/>
      </dgm:layoutNode>
    </dgm:forEach>
    <dgm:forEach name="Name190" axis="ch" ptType="sibTrans" hideLastTrans="0" st="4" cnt="1">
      <dgm:layoutNode name="arrowWedge4" styleLbl="fgSibTrans2D1">
        <dgm:choose name="Name191">
          <dgm:if name="Name192" func="var" arg="dir" op="equ" val="norm">
            <dgm:alg type="conn">
              <dgm:param type="connRout" val="curve"/>
              <dgm:param type="srcNode" val="dummy4a"/>
              <dgm:param type="dstNode" val="dummy4b"/>
              <dgm:param type="begPts" val="tL"/>
              <dgm:param type="endPts" val="tL"/>
              <dgm:param type="begSty" val="noArr"/>
              <dgm:param type="endSty" val="arr"/>
            </dgm:alg>
          </dgm:if>
          <dgm:else name="Name193">
            <dgm:alg type="conn">
              <dgm:param type="connRout" val="curve"/>
              <dgm:param type="srcNode" val="dummy4a"/>
              <dgm:param type="dstNode" val="dummy4b"/>
              <dgm:param type="begPts" val="tL"/>
              <dgm:param type="endPts" val="tL"/>
              <dgm:param type="begSty" val="arr"/>
              <dgm:param type="endSty" val="noArr"/>
            </dgm:alg>
          </dgm:else>
        </dgm:choose>
        <dgm:shape xmlns:r="http://schemas.openxmlformats.org/officeDocument/2006/relationships" type="conn" r:blip="">
          <dgm:adjLst/>
        </dgm:shape>
        <dgm:presOf/>
        <dgm:constrLst>
          <dgm:constr type="w" val="1"/>
          <dgm:constr type="begPad"/>
          <dgm:constr type="endPad"/>
        </dgm:constrLst>
        <dgm:ruleLst/>
      </dgm:layoutNode>
    </dgm:forEach>
    <dgm:forEach name="Name194" axis="ch" ptType="sibTrans" hideLastTrans="0" st="5" cnt="1">
      <dgm:layoutNode name="arrowWedge5" styleLbl="fgSibTrans2D1">
        <dgm:choose name="Name195">
          <dgm:if name="Name196" func="var" arg="dir" op="equ" val="norm">
            <dgm:alg type="conn">
              <dgm:param type="connRout" val="curve"/>
              <dgm:param type="srcNode" val="dummy5a"/>
              <dgm:param type="dstNode" val="dummy5b"/>
              <dgm:param type="begPts" val="tL"/>
              <dgm:param type="endPts" val="tL"/>
              <dgm:param type="begSty" val="noArr"/>
              <dgm:param type="endSty" val="arr"/>
            </dgm:alg>
          </dgm:if>
          <dgm:else name="Name197">
            <dgm:alg type="conn">
              <dgm:param type="connRout" val="curve"/>
              <dgm:param type="srcNode" val="dummy5a"/>
              <dgm:param type="dstNode" val="dummy5b"/>
              <dgm:param type="begPts" val="tL"/>
              <dgm:param type="endPts" val="tL"/>
              <dgm:param type="begSty" val="arr"/>
              <dgm:param type="endSty" val="noArr"/>
            </dgm:alg>
          </dgm:else>
        </dgm:choose>
        <dgm:shape xmlns:r="http://schemas.openxmlformats.org/officeDocument/2006/relationships" type="conn" r:blip="">
          <dgm:adjLst/>
        </dgm:shape>
        <dgm:presOf/>
        <dgm:constrLst>
          <dgm:constr type="w" val="1"/>
          <dgm:constr type="begPad"/>
          <dgm:constr type="endPad"/>
        </dgm:constrLst>
        <dgm:ruleLst/>
      </dgm:layoutNode>
    </dgm:forEach>
    <dgm:forEach name="Name198" axis="ch" ptType="sibTrans" hideLastTrans="0" st="6" cnt="1">
      <dgm:layoutNode name="arrowWedge6" styleLbl="fgSibTrans2D1">
        <dgm:choose name="Name199">
          <dgm:if name="Name200" func="var" arg="dir" op="equ" val="norm">
            <dgm:alg type="conn">
              <dgm:param type="connRout" val="curve"/>
              <dgm:param type="srcNode" val="dummy6a"/>
              <dgm:param type="dstNode" val="dummy6b"/>
              <dgm:param type="begPts" val="tL"/>
              <dgm:param type="endPts" val="tL"/>
              <dgm:param type="begSty" val="noArr"/>
              <dgm:param type="endSty" val="arr"/>
            </dgm:alg>
          </dgm:if>
          <dgm:else name="Name201">
            <dgm:alg type="conn">
              <dgm:param type="connRout" val="curve"/>
              <dgm:param type="srcNode" val="dummy6a"/>
              <dgm:param type="dstNode" val="dummy6b"/>
              <dgm:param type="begPts" val="tL"/>
              <dgm:param type="endPts" val="tL"/>
              <dgm:param type="begSty" val="arr"/>
              <dgm:param type="endSty" val="noArr"/>
            </dgm:alg>
          </dgm:else>
        </dgm:choose>
        <dgm:shape xmlns:r="http://schemas.openxmlformats.org/officeDocument/2006/relationships" type="conn" r:blip="">
          <dgm:adjLst/>
        </dgm:shape>
        <dgm:presOf/>
        <dgm:constrLst>
          <dgm:constr type="w" val="1"/>
          <dgm:constr type="begPad"/>
          <dgm:constr type="endPad"/>
        </dgm:constrLst>
        <dgm:ruleLst/>
      </dgm:layoutNode>
    </dgm:forEach>
    <dgm:forEach name="Name202" axis="ch" ptType="sibTrans" hideLastTrans="0" st="7" cnt="1">
      <dgm:layoutNode name="arrowWedge7" styleLbl="fgSibTrans2D1">
        <dgm:choose name="Name203">
          <dgm:if name="Name204" func="var" arg="dir" op="equ" val="norm">
            <dgm:alg type="conn">
              <dgm:param type="connRout" val="curve"/>
              <dgm:param type="srcNode" val="dummy7a"/>
              <dgm:param type="dstNode" val="dummy7b"/>
              <dgm:param type="begPts" val="tL"/>
              <dgm:param type="endPts" val="tL"/>
              <dgm:param type="begSty" val="noArr"/>
              <dgm:param type="endSty" val="arr"/>
            </dgm:alg>
          </dgm:if>
          <dgm:else name="Name205">
            <dgm:alg type="conn">
              <dgm:param type="connRout" val="curve"/>
              <dgm:param type="srcNode" val="dummy7a"/>
              <dgm:param type="dstNode" val="dummy7b"/>
              <dgm:param type="begPts" val="tL"/>
              <dgm:param type="endPts" val="tL"/>
              <dgm:param type="begSty" val="arr"/>
              <dgm:param type="endSty" val="noArr"/>
            </dgm:alg>
          </dgm:else>
        </dgm:choose>
        <dgm:shape xmlns:r="http://schemas.openxmlformats.org/officeDocument/2006/relationships" type="conn" r:blip="">
          <dgm:adjLst/>
        </dgm:shape>
        <dgm:presOf/>
        <dgm:constrLst>
          <dgm:constr type="w" val="1"/>
          <dgm:constr type="begPad"/>
          <dgm:constr type="endPad"/>
        </dgm:constrLst>
        <dgm:ruleLst/>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hyperlink" Target="#'L&#228;rande och undervisning'!A1"/><Relationship Id="rId13" Type="http://schemas.openxmlformats.org/officeDocument/2006/relationships/hyperlink" Target="#'Planering, organisering ...'!A1"/><Relationship Id="rId3" Type="http://schemas.openxmlformats.org/officeDocument/2006/relationships/hyperlink" Target="#'Inf&#246;r start'!A1"/><Relationship Id="rId7" Type="http://schemas.openxmlformats.org/officeDocument/2006/relationships/hyperlink" Target="#Kvalitetsarbete!A1"/><Relationship Id="rId12" Type="http://schemas.openxmlformats.org/officeDocument/2006/relationships/hyperlink" Target="#'Instruktion '!A1"/><Relationship Id="rId2" Type="http://schemas.openxmlformats.org/officeDocument/2006/relationships/hyperlink" Target="#Genomstr&#246;mning!A1"/><Relationship Id="rId1" Type="http://schemas.openxmlformats.org/officeDocument/2006/relationships/image" Target="../media/image1.png"/><Relationship Id="rId6" Type="http://schemas.openxmlformats.org/officeDocument/2006/relationships/hyperlink" Target="#Ledningsgrupp!A1"/><Relationship Id="rId11" Type="http://schemas.openxmlformats.org/officeDocument/2006/relationships/hyperlink" Target="#Handlingsplan!A1"/><Relationship Id="rId5" Type="http://schemas.openxmlformats.org/officeDocument/2006/relationships/hyperlink" Target="#Arbetslivsanknytning!A1"/><Relationship Id="rId10" Type="http://schemas.openxmlformats.org/officeDocument/2006/relationships/hyperlink" Target="#Sammanfattning!A1"/><Relationship Id="rId4" Type="http://schemas.openxmlformats.org/officeDocument/2006/relationships/hyperlink" Target="#Syfte!A1"/><Relationship Id="rId9" Type="http://schemas.openxmlformats.org/officeDocument/2006/relationships/hyperlink" Target="#'  LIA  '!A1"/></Relationships>
</file>

<file path=xl/drawings/_rels/drawing10.xml.rels><?xml version="1.0" encoding="UTF-8" standalone="yes"?>
<Relationships xmlns="http://schemas.openxmlformats.org/package/2006/relationships"><Relationship Id="rId8" Type="http://schemas.openxmlformats.org/officeDocument/2006/relationships/hyperlink" Target="#'L&#228;rande och undervisning'!A1"/><Relationship Id="rId13" Type="http://schemas.openxmlformats.org/officeDocument/2006/relationships/hyperlink" Target="#'Planering, organisering ...'!A1"/><Relationship Id="rId3" Type="http://schemas.openxmlformats.org/officeDocument/2006/relationships/hyperlink" Target="#'Inf&#246;r start'!A1"/><Relationship Id="rId7" Type="http://schemas.openxmlformats.org/officeDocument/2006/relationships/hyperlink" Target="#Kvalitetsarbete!A1"/><Relationship Id="rId12" Type="http://schemas.openxmlformats.org/officeDocument/2006/relationships/hyperlink" Target="#'Instruktion '!A1"/><Relationship Id="rId2" Type="http://schemas.openxmlformats.org/officeDocument/2006/relationships/hyperlink" Target="#Genomstr&#246;mning!A1"/><Relationship Id="rId1" Type="http://schemas.openxmlformats.org/officeDocument/2006/relationships/image" Target="../media/image1.png"/><Relationship Id="rId6" Type="http://schemas.openxmlformats.org/officeDocument/2006/relationships/hyperlink" Target="#Ledningsgrupp!A1"/><Relationship Id="rId11" Type="http://schemas.openxmlformats.org/officeDocument/2006/relationships/hyperlink" Target="#Handlingsplan!A1"/><Relationship Id="rId5" Type="http://schemas.openxmlformats.org/officeDocument/2006/relationships/hyperlink" Target="#Arbetslivsanknytning!A1"/><Relationship Id="rId10" Type="http://schemas.openxmlformats.org/officeDocument/2006/relationships/hyperlink" Target="#Sammanfattning!A1"/><Relationship Id="rId4" Type="http://schemas.openxmlformats.org/officeDocument/2006/relationships/hyperlink" Target="#Syfte!A1"/><Relationship Id="rId9" Type="http://schemas.openxmlformats.org/officeDocument/2006/relationships/hyperlink" Target="#'  LIA  '!A1"/></Relationships>
</file>

<file path=xl/drawings/_rels/drawing11.xml.rels><?xml version="1.0" encoding="UTF-8" standalone="yes"?>
<Relationships xmlns="http://schemas.openxmlformats.org/package/2006/relationships"><Relationship Id="rId8" Type="http://schemas.openxmlformats.org/officeDocument/2006/relationships/hyperlink" Target="#'L&#228;rande och undervisning'!A1"/><Relationship Id="rId13" Type="http://schemas.openxmlformats.org/officeDocument/2006/relationships/hyperlink" Target="#'Planering, organisering ...'!A1"/><Relationship Id="rId3" Type="http://schemas.openxmlformats.org/officeDocument/2006/relationships/hyperlink" Target="#'Inf&#246;r start'!A1"/><Relationship Id="rId7" Type="http://schemas.openxmlformats.org/officeDocument/2006/relationships/hyperlink" Target="#Kvalitetsarbete!A1"/><Relationship Id="rId12" Type="http://schemas.openxmlformats.org/officeDocument/2006/relationships/hyperlink" Target="#'Instruktion '!A1"/><Relationship Id="rId2" Type="http://schemas.openxmlformats.org/officeDocument/2006/relationships/hyperlink" Target="#Genomstr&#246;mning!A1"/><Relationship Id="rId1" Type="http://schemas.openxmlformats.org/officeDocument/2006/relationships/image" Target="../media/image1.png"/><Relationship Id="rId6" Type="http://schemas.openxmlformats.org/officeDocument/2006/relationships/hyperlink" Target="#Ledningsgrupp!A1"/><Relationship Id="rId11" Type="http://schemas.openxmlformats.org/officeDocument/2006/relationships/hyperlink" Target="#Handlingsplan!A1"/><Relationship Id="rId5" Type="http://schemas.openxmlformats.org/officeDocument/2006/relationships/hyperlink" Target="#Arbetslivsanknytning!A1"/><Relationship Id="rId10" Type="http://schemas.openxmlformats.org/officeDocument/2006/relationships/hyperlink" Target="#Sammanfattning!A1"/><Relationship Id="rId4" Type="http://schemas.openxmlformats.org/officeDocument/2006/relationships/hyperlink" Target="#Syfte!A1"/><Relationship Id="rId9" Type="http://schemas.openxmlformats.org/officeDocument/2006/relationships/hyperlink" Target="#'  LIA  '!A1"/></Relationships>
</file>

<file path=xl/drawings/_rels/drawing12.xml.rels><?xml version="1.0" encoding="UTF-8" standalone="yes"?>
<Relationships xmlns="http://schemas.openxmlformats.org/package/2006/relationships"><Relationship Id="rId8" Type="http://schemas.openxmlformats.org/officeDocument/2006/relationships/hyperlink" Target="#'L&#228;rande och undervisning'!A1"/><Relationship Id="rId13" Type="http://schemas.openxmlformats.org/officeDocument/2006/relationships/hyperlink" Target="#'Planering, organisering ...'!A1"/><Relationship Id="rId3" Type="http://schemas.openxmlformats.org/officeDocument/2006/relationships/hyperlink" Target="#'Inf&#246;r start'!A1"/><Relationship Id="rId7" Type="http://schemas.openxmlformats.org/officeDocument/2006/relationships/hyperlink" Target="#Kvalitetsarbete!A1"/><Relationship Id="rId12" Type="http://schemas.openxmlformats.org/officeDocument/2006/relationships/hyperlink" Target="#'Instruktion '!A1"/><Relationship Id="rId2" Type="http://schemas.openxmlformats.org/officeDocument/2006/relationships/hyperlink" Target="#Genomstr&#246;mning!A1"/><Relationship Id="rId1" Type="http://schemas.openxmlformats.org/officeDocument/2006/relationships/image" Target="../media/image1.png"/><Relationship Id="rId6" Type="http://schemas.openxmlformats.org/officeDocument/2006/relationships/hyperlink" Target="#Ledningsgrupp!A1"/><Relationship Id="rId11" Type="http://schemas.openxmlformats.org/officeDocument/2006/relationships/hyperlink" Target="#Handlingsplan!A1"/><Relationship Id="rId5" Type="http://schemas.openxmlformats.org/officeDocument/2006/relationships/hyperlink" Target="#Arbetslivsanknytning!A1"/><Relationship Id="rId10" Type="http://schemas.openxmlformats.org/officeDocument/2006/relationships/hyperlink" Target="#Sammanfattning!A1"/><Relationship Id="rId4" Type="http://schemas.openxmlformats.org/officeDocument/2006/relationships/hyperlink" Target="#Syfte!A1"/><Relationship Id="rId9" Type="http://schemas.openxmlformats.org/officeDocument/2006/relationships/hyperlink" Target="#'  LIA  '!A1"/></Relationships>
</file>

<file path=xl/drawings/_rels/drawing13.xml.rels><?xml version="1.0" encoding="UTF-8" standalone="yes"?>
<Relationships xmlns="http://schemas.openxmlformats.org/package/2006/relationships"><Relationship Id="rId8" Type="http://schemas.openxmlformats.org/officeDocument/2006/relationships/hyperlink" Target="#'L&#228;rande och undervisning'!A1"/><Relationship Id="rId13" Type="http://schemas.openxmlformats.org/officeDocument/2006/relationships/hyperlink" Target="#'Planering, organisering ...'!A1"/><Relationship Id="rId3" Type="http://schemas.openxmlformats.org/officeDocument/2006/relationships/hyperlink" Target="#'Inf&#246;r start'!A1"/><Relationship Id="rId7" Type="http://schemas.openxmlformats.org/officeDocument/2006/relationships/hyperlink" Target="#Kvalitetsarbete!A1"/><Relationship Id="rId12" Type="http://schemas.openxmlformats.org/officeDocument/2006/relationships/hyperlink" Target="#'Instruktion '!A1"/><Relationship Id="rId2" Type="http://schemas.openxmlformats.org/officeDocument/2006/relationships/hyperlink" Target="#Genomstr&#246;mning!A1"/><Relationship Id="rId1" Type="http://schemas.openxmlformats.org/officeDocument/2006/relationships/image" Target="../media/image1.png"/><Relationship Id="rId6" Type="http://schemas.openxmlformats.org/officeDocument/2006/relationships/hyperlink" Target="#Ledningsgrupp!A1"/><Relationship Id="rId11" Type="http://schemas.openxmlformats.org/officeDocument/2006/relationships/hyperlink" Target="#Handlingsplan!A1"/><Relationship Id="rId5" Type="http://schemas.openxmlformats.org/officeDocument/2006/relationships/hyperlink" Target="#Arbetslivsanknytning!A1"/><Relationship Id="rId10" Type="http://schemas.openxmlformats.org/officeDocument/2006/relationships/hyperlink" Target="#Sammanfattning!A1"/><Relationship Id="rId4" Type="http://schemas.openxmlformats.org/officeDocument/2006/relationships/hyperlink" Target="#Syfte!A1"/><Relationship Id="rId9" Type="http://schemas.openxmlformats.org/officeDocument/2006/relationships/hyperlink" Target="#'  LIA  '!A1"/></Relationships>
</file>

<file path=xl/drawings/_rels/drawing2.xml.rels><?xml version="1.0" encoding="UTF-8" standalone="yes"?>
<Relationships xmlns="http://schemas.openxmlformats.org/package/2006/relationships"><Relationship Id="rId8" Type="http://schemas.openxmlformats.org/officeDocument/2006/relationships/hyperlink" Target="#Arbetslivsanknytning!A1"/><Relationship Id="rId13" Type="http://schemas.openxmlformats.org/officeDocument/2006/relationships/hyperlink" Target="#Sammanfattning!A1"/><Relationship Id="rId3" Type="http://schemas.openxmlformats.org/officeDocument/2006/relationships/chart" Target="../charts/chart3.xml"/><Relationship Id="rId7" Type="http://schemas.openxmlformats.org/officeDocument/2006/relationships/hyperlink" Target="#Syfte!A1"/><Relationship Id="rId12" Type="http://schemas.openxmlformats.org/officeDocument/2006/relationships/hyperlink" Target="#'  LIA  '!A1"/><Relationship Id="rId2" Type="http://schemas.openxmlformats.org/officeDocument/2006/relationships/chart" Target="../charts/chart2.xml"/><Relationship Id="rId16" Type="http://schemas.openxmlformats.org/officeDocument/2006/relationships/hyperlink" Target="#'Planering, organisering ...'!A1"/><Relationship Id="rId1" Type="http://schemas.openxmlformats.org/officeDocument/2006/relationships/chart" Target="../charts/chart1.xml"/><Relationship Id="rId6" Type="http://schemas.openxmlformats.org/officeDocument/2006/relationships/hyperlink" Target="#'Inf&#246;r start'!A1"/><Relationship Id="rId11" Type="http://schemas.openxmlformats.org/officeDocument/2006/relationships/hyperlink" Target="#'L&#228;rande och undervisning'!A1"/><Relationship Id="rId5" Type="http://schemas.openxmlformats.org/officeDocument/2006/relationships/hyperlink" Target="#Genomstr&#246;mning!A1"/><Relationship Id="rId15" Type="http://schemas.openxmlformats.org/officeDocument/2006/relationships/hyperlink" Target="#'Instruktion '!A1"/><Relationship Id="rId10" Type="http://schemas.openxmlformats.org/officeDocument/2006/relationships/hyperlink" Target="#Kvalitetsarbete!A1"/><Relationship Id="rId4" Type="http://schemas.openxmlformats.org/officeDocument/2006/relationships/image" Target="../media/image1.png"/><Relationship Id="rId9" Type="http://schemas.openxmlformats.org/officeDocument/2006/relationships/hyperlink" Target="#Ledningsgrupp!A1"/><Relationship Id="rId14" Type="http://schemas.openxmlformats.org/officeDocument/2006/relationships/hyperlink" Target="#Handlingsplan!A1"/></Relationships>
</file>

<file path=xl/drawings/_rels/drawing4.xml.rels><?xml version="1.0" encoding="UTF-8" standalone="yes"?>
<Relationships xmlns="http://schemas.openxmlformats.org/package/2006/relationships"><Relationship Id="rId8" Type="http://schemas.openxmlformats.org/officeDocument/2006/relationships/hyperlink" Target="#'L&#228;rande och undervisning'!A1"/><Relationship Id="rId13" Type="http://schemas.openxmlformats.org/officeDocument/2006/relationships/hyperlink" Target="#'Planering, organisering ...'!A1"/><Relationship Id="rId3" Type="http://schemas.openxmlformats.org/officeDocument/2006/relationships/hyperlink" Target="#'Inf&#246;r start'!A1"/><Relationship Id="rId7" Type="http://schemas.openxmlformats.org/officeDocument/2006/relationships/hyperlink" Target="#Kvalitetsarbete!A1"/><Relationship Id="rId12" Type="http://schemas.openxmlformats.org/officeDocument/2006/relationships/hyperlink" Target="#'Instruktion '!A1"/><Relationship Id="rId2" Type="http://schemas.openxmlformats.org/officeDocument/2006/relationships/hyperlink" Target="#Genomstr&#246;mning!A1"/><Relationship Id="rId1" Type="http://schemas.openxmlformats.org/officeDocument/2006/relationships/image" Target="../media/image1.png"/><Relationship Id="rId6" Type="http://schemas.openxmlformats.org/officeDocument/2006/relationships/hyperlink" Target="#Ledningsgrupp!A1"/><Relationship Id="rId11" Type="http://schemas.openxmlformats.org/officeDocument/2006/relationships/hyperlink" Target="#Handlingsplan!A1"/><Relationship Id="rId5" Type="http://schemas.openxmlformats.org/officeDocument/2006/relationships/hyperlink" Target="#Arbetslivsanknytning!A1"/><Relationship Id="rId10" Type="http://schemas.openxmlformats.org/officeDocument/2006/relationships/hyperlink" Target="#Sammanfattning!A1"/><Relationship Id="rId4" Type="http://schemas.openxmlformats.org/officeDocument/2006/relationships/hyperlink" Target="#Syfte!A1"/><Relationship Id="rId9" Type="http://schemas.openxmlformats.org/officeDocument/2006/relationships/hyperlink" Target="#'  LIA  '!A1"/></Relationships>
</file>

<file path=xl/drawings/_rels/drawing5.xml.rels><?xml version="1.0" encoding="UTF-8" standalone="yes"?>
<Relationships xmlns="http://schemas.openxmlformats.org/package/2006/relationships"><Relationship Id="rId8" Type="http://schemas.openxmlformats.org/officeDocument/2006/relationships/hyperlink" Target="#Kvalitetsarbete!A1"/><Relationship Id="rId13" Type="http://schemas.openxmlformats.org/officeDocument/2006/relationships/hyperlink" Target="#'Instruktion '!A1"/><Relationship Id="rId3" Type="http://schemas.openxmlformats.org/officeDocument/2006/relationships/hyperlink" Target="#Genomstr&#246;mning!A1"/><Relationship Id="rId7" Type="http://schemas.openxmlformats.org/officeDocument/2006/relationships/hyperlink" Target="#Ledningsgrupp!A1"/><Relationship Id="rId12" Type="http://schemas.openxmlformats.org/officeDocument/2006/relationships/hyperlink" Target="#Handlingsplan!A1"/><Relationship Id="rId2" Type="http://schemas.openxmlformats.org/officeDocument/2006/relationships/image" Target="../media/image3.png"/><Relationship Id="rId1" Type="http://schemas.openxmlformats.org/officeDocument/2006/relationships/image" Target="../media/image1.png"/><Relationship Id="rId6" Type="http://schemas.openxmlformats.org/officeDocument/2006/relationships/hyperlink" Target="#Arbetslivsanknytning!A1"/><Relationship Id="rId11" Type="http://schemas.openxmlformats.org/officeDocument/2006/relationships/hyperlink" Target="#Sammanfattning!A1"/><Relationship Id="rId5" Type="http://schemas.openxmlformats.org/officeDocument/2006/relationships/hyperlink" Target="#Syfte!A1"/><Relationship Id="rId10" Type="http://schemas.openxmlformats.org/officeDocument/2006/relationships/hyperlink" Target="#'  LIA  '!A1"/><Relationship Id="rId4" Type="http://schemas.openxmlformats.org/officeDocument/2006/relationships/hyperlink" Target="#'Inf&#246;r start'!A1"/><Relationship Id="rId9" Type="http://schemas.openxmlformats.org/officeDocument/2006/relationships/hyperlink" Target="#'L&#228;rande och undervisning'!A1"/><Relationship Id="rId14" Type="http://schemas.openxmlformats.org/officeDocument/2006/relationships/hyperlink" Target="#'Planering, organisering ...'!A1"/></Relationships>
</file>

<file path=xl/drawings/_rels/drawing6.xml.rels><?xml version="1.0" encoding="UTF-8" standalone="yes"?>
<Relationships xmlns="http://schemas.openxmlformats.org/package/2006/relationships"><Relationship Id="rId8" Type="http://schemas.openxmlformats.org/officeDocument/2006/relationships/hyperlink" Target="#'L&#228;rande och undervisning'!A1"/><Relationship Id="rId13" Type="http://schemas.openxmlformats.org/officeDocument/2006/relationships/hyperlink" Target="#'Planering, organisering ...'!A1"/><Relationship Id="rId3" Type="http://schemas.openxmlformats.org/officeDocument/2006/relationships/hyperlink" Target="#'Inf&#246;r start'!A1"/><Relationship Id="rId7" Type="http://schemas.openxmlformats.org/officeDocument/2006/relationships/hyperlink" Target="#Kvalitetsarbete!A1"/><Relationship Id="rId12" Type="http://schemas.openxmlformats.org/officeDocument/2006/relationships/hyperlink" Target="#'Instruktion '!A1"/><Relationship Id="rId2" Type="http://schemas.openxmlformats.org/officeDocument/2006/relationships/hyperlink" Target="#Genomstr&#246;mning!A1"/><Relationship Id="rId1" Type="http://schemas.openxmlformats.org/officeDocument/2006/relationships/image" Target="../media/image1.png"/><Relationship Id="rId6" Type="http://schemas.openxmlformats.org/officeDocument/2006/relationships/hyperlink" Target="#Ledningsgrupp!A1"/><Relationship Id="rId11" Type="http://schemas.openxmlformats.org/officeDocument/2006/relationships/hyperlink" Target="#Handlingsplan!A1"/><Relationship Id="rId5" Type="http://schemas.openxmlformats.org/officeDocument/2006/relationships/hyperlink" Target="#Arbetslivsanknytning!A1"/><Relationship Id="rId10" Type="http://schemas.openxmlformats.org/officeDocument/2006/relationships/hyperlink" Target="#Sammanfattning!A1"/><Relationship Id="rId4" Type="http://schemas.openxmlformats.org/officeDocument/2006/relationships/hyperlink" Target="#Syfte!A1"/><Relationship Id="rId9" Type="http://schemas.openxmlformats.org/officeDocument/2006/relationships/hyperlink" Target="#'  LIA  '!A1"/></Relationships>
</file>

<file path=xl/drawings/_rels/drawing7.xml.rels><?xml version="1.0" encoding="UTF-8" standalone="yes"?>
<Relationships xmlns="http://schemas.openxmlformats.org/package/2006/relationships"><Relationship Id="rId8" Type="http://schemas.openxmlformats.org/officeDocument/2006/relationships/hyperlink" Target="#'L&#228;rande och undervisning'!A1"/><Relationship Id="rId13" Type="http://schemas.openxmlformats.org/officeDocument/2006/relationships/hyperlink" Target="#'Planering, organisering ...'!A1"/><Relationship Id="rId3" Type="http://schemas.openxmlformats.org/officeDocument/2006/relationships/hyperlink" Target="#'Inf&#246;r start'!A1"/><Relationship Id="rId7" Type="http://schemas.openxmlformats.org/officeDocument/2006/relationships/hyperlink" Target="#Kvalitetsarbete!A1"/><Relationship Id="rId12" Type="http://schemas.openxmlformats.org/officeDocument/2006/relationships/hyperlink" Target="#'Instruktion '!A1"/><Relationship Id="rId2" Type="http://schemas.openxmlformats.org/officeDocument/2006/relationships/hyperlink" Target="#Genomstr&#246;mning!A1"/><Relationship Id="rId1" Type="http://schemas.openxmlformats.org/officeDocument/2006/relationships/image" Target="../media/image1.png"/><Relationship Id="rId6" Type="http://schemas.openxmlformats.org/officeDocument/2006/relationships/hyperlink" Target="#Ledningsgrupp!A1"/><Relationship Id="rId11" Type="http://schemas.openxmlformats.org/officeDocument/2006/relationships/hyperlink" Target="#Handlingsplan!A1"/><Relationship Id="rId5" Type="http://schemas.openxmlformats.org/officeDocument/2006/relationships/hyperlink" Target="#Arbetslivsanknytning!A1"/><Relationship Id="rId10" Type="http://schemas.openxmlformats.org/officeDocument/2006/relationships/hyperlink" Target="#Sammanfattning!A1"/><Relationship Id="rId4" Type="http://schemas.openxmlformats.org/officeDocument/2006/relationships/hyperlink" Target="#Syfte!A1"/><Relationship Id="rId9" Type="http://schemas.openxmlformats.org/officeDocument/2006/relationships/hyperlink" Target="#'  LIA  '!A1"/></Relationships>
</file>

<file path=xl/drawings/_rels/drawing8.xml.rels><?xml version="1.0" encoding="UTF-8" standalone="yes"?>
<Relationships xmlns="http://schemas.openxmlformats.org/package/2006/relationships"><Relationship Id="rId8" Type="http://schemas.openxmlformats.org/officeDocument/2006/relationships/hyperlink" Target="#'Inf&#246;r start'!A1"/><Relationship Id="rId13" Type="http://schemas.openxmlformats.org/officeDocument/2006/relationships/hyperlink" Target="#'L&#228;rande och undervisning'!A1"/><Relationship Id="rId18" Type="http://schemas.openxmlformats.org/officeDocument/2006/relationships/hyperlink" Target="#'Planering, organisering ...'!A1"/><Relationship Id="rId3" Type="http://schemas.openxmlformats.org/officeDocument/2006/relationships/diagramLayout" Target="../diagrams/layout1.xml"/><Relationship Id="rId7" Type="http://schemas.openxmlformats.org/officeDocument/2006/relationships/hyperlink" Target="#Genomstr&#246;mning!A1"/><Relationship Id="rId12" Type="http://schemas.openxmlformats.org/officeDocument/2006/relationships/hyperlink" Target="#Kvalitetsarbete!A1"/><Relationship Id="rId17" Type="http://schemas.openxmlformats.org/officeDocument/2006/relationships/hyperlink" Target="#'Instruktion '!A1"/><Relationship Id="rId2" Type="http://schemas.openxmlformats.org/officeDocument/2006/relationships/diagramData" Target="../diagrams/data1.xml"/><Relationship Id="rId16" Type="http://schemas.openxmlformats.org/officeDocument/2006/relationships/hyperlink" Target="#Handlingsplan!A1"/><Relationship Id="rId1" Type="http://schemas.openxmlformats.org/officeDocument/2006/relationships/image" Target="../media/image1.png"/><Relationship Id="rId6" Type="http://schemas.microsoft.com/office/2007/relationships/diagramDrawing" Target="../diagrams/drawing1.xml"/><Relationship Id="rId11" Type="http://schemas.openxmlformats.org/officeDocument/2006/relationships/hyperlink" Target="#Ledningsgrupp!A1"/><Relationship Id="rId5" Type="http://schemas.openxmlformats.org/officeDocument/2006/relationships/diagramColors" Target="../diagrams/colors1.xml"/><Relationship Id="rId15" Type="http://schemas.openxmlformats.org/officeDocument/2006/relationships/hyperlink" Target="#Sammanfattning!A1"/><Relationship Id="rId10" Type="http://schemas.openxmlformats.org/officeDocument/2006/relationships/hyperlink" Target="#Arbetslivsanknytning!A1"/><Relationship Id="rId4" Type="http://schemas.openxmlformats.org/officeDocument/2006/relationships/diagramQuickStyle" Target="../diagrams/quickStyle1.xml"/><Relationship Id="rId9" Type="http://schemas.openxmlformats.org/officeDocument/2006/relationships/hyperlink" Target="#Syfte!A1"/><Relationship Id="rId14" Type="http://schemas.openxmlformats.org/officeDocument/2006/relationships/hyperlink" Target="#'  LIA  '!A1"/></Relationships>
</file>

<file path=xl/drawings/_rels/drawing9.xml.rels><?xml version="1.0" encoding="UTF-8" standalone="yes"?>
<Relationships xmlns="http://schemas.openxmlformats.org/package/2006/relationships"><Relationship Id="rId8" Type="http://schemas.openxmlformats.org/officeDocument/2006/relationships/hyperlink" Target="#'L&#228;rande och undervisning'!A1"/><Relationship Id="rId13" Type="http://schemas.openxmlformats.org/officeDocument/2006/relationships/hyperlink" Target="#'Planering, organisering ...'!A1"/><Relationship Id="rId3" Type="http://schemas.openxmlformats.org/officeDocument/2006/relationships/hyperlink" Target="#'Inf&#246;r start'!A1"/><Relationship Id="rId7" Type="http://schemas.openxmlformats.org/officeDocument/2006/relationships/hyperlink" Target="#Kvalitetsarbete!A1"/><Relationship Id="rId12" Type="http://schemas.openxmlformats.org/officeDocument/2006/relationships/hyperlink" Target="#'Instruktion '!A1"/><Relationship Id="rId2" Type="http://schemas.openxmlformats.org/officeDocument/2006/relationships/hyperlink" Target="#Genomstr&#246;mning!A1"/><Relationship Id="rId1" Type="http://schemas.openxmlformats.org/officeDocument/2006/relationships/image" Target="../media/image1.png"/><Relationship Id="rId6" Type="http://schemas.openxmlformats.org/officeDocument/2006/relationships/hyperlink" Target="#Ledningsgrupp!A1"/><Relationship Id="rId11" Type="http://schemas.openxmlformats.org/officeDocument/2006/relationships/hyperlink" Target="#Handlingsplan!A1"/><Relationship Id="rId5" Type="http://schemas.openxmlformats.org/officeDocument/2006/relationships/hyperlink" Target="#Arbetslivsanknytning!A1"/><Relationship Id="rId10" Type="http://schemas.openxmlformats.org/officeDocument/2006/relationships/hyperlink" Target="#Sammanfattning!A1"/><Relationship Id="rId4" Type="http://schemas.openxmlformats.org/officeDocument/2006/relationships/hyperlink" Target="#Syfte!A1"/><Relationship Id="rId9" Type="http://schemas.openxmlformats.org/officeDocument/2006/relationships/hyperlink" Target="#'  LIA  '!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190499</xdr:colOff>
      <xdr:row>0</xdr:row>
      <xdr:rowOff>180971</xdr:rowOff>
    </xdr:from>
    <xdr:ext cx="8748000" cy="14744703"/>
    <xdr:sp macro="" textlink="">
      <xdr:nvSpPr>
        <xdr:cNvPr id="9" name="textruta 1">
          <a:extLst>
            <a:ext uri="{FF2B5EF4-FFF2-40B4-BE49-F238E27FC236}">
              <a16:creationId xmlns:a16="http://schemas.microsoft.com/office/drawing/2014/main" id="{249A8CCF-D0AC-4CB9-BCCB-DD3FCACEE1D9}"/>
            </a:ext>
          </a:extLst>
        </xdr:cNvPr>
        <xdr:cNvSpPr txBox="1"/>
      </xdr:nvSpPr>
      <xdr:spPr>
        <a:xfrm>
          <a:off x="190499" y="180971"/>
          <a:ext cx="8748000" cy="14744703"/>
        </a:xfrm>
        <a:prstGeom prst="rect">
          <a:avLst/>
        </a:prstGeom>
        <a:solidFill>
          <a:schemeClr val="bg1">
            <a:lumMod val="95000"/>
          </a:schemeClr>
        </a:solidFill>
        <a:ln w="158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Ins="1800000" rtlCol="0" anchor="t">
          <a:noAutofit/>
        </a:bodyPr>
        <a:lstStyle/>
        <a:p>
          <a:endParaRPr lang="sv-SE" sz="600" b="1">
            <a:solidFill>
              <a:sysClr val="windowText" lastClr="000000"/>
            </a:solidFill>
            <a:effectLst/>
            <a:latin typeface="+mn-lt"/>
            <a:ea typeface="+mn-ea"/>
            <a:cs typeface="+mn-cs"/>
          </a:endParaRPr>
        </a:p>
        <a:p>
          <a:r>
            <a:rPr lang="sv-SE" sz="1400" b="1">
              <a:solidFill>
                <a:sysClr val="windowText" lastClr="000000"/>
              </a:solidFill>
              <a:effectLst/>
              <a:latin typeface="+mj-lt"/>
              <a:ea typeface="+mn-ea"/>
              <a:cs typeface="+mn-cs"/>
            </a:rPr>
            <a:t>Instruktion</a:t>
          </a:r>
          <a:endParaRPr lang="sv-SE" sz="1400" b="1">
            <a:solidFill>
              <a:sysClr val="windowText" lastClr="000000"/>
            </a:solidFill>
            <a:effectLst/>
            <a:latin typeface="+mj-lt"/>
          </a:endParaRPr>
        </a:p>
        <a:p>
          <a:endParaRPr lang="sv-SE" sz="600" baseline="0">
            <a:solidFill>
              <a:sysClr val="windowText" lastClr="000000"/>
            </a:solidFill>
            <a:effectLst/>
            <a:latin typeface="+mn-lt"/>
            <a:ea typeface="+mn-ea"/>
            <a:cs typeface="+mn-cs"/>
          </a:endParaRPr>
        </a:p>
        <a:p>
          <a:r>
            <a:rPr lang="sv-SE" sz="1100" b="1" i="0" u="none" strike="noStrike">
              <a:solidFill>
                <a:sysClr val="windowText" lastClr="000000"/>
              </a:solidFill>
              <a:effectLst/>
              <a:latin typeface="+mn-lt"/>
              <a:ea typeface="+mn-ea"/>
              <a:cs typeface="+mn-cs"/>
            </a:rPr>
            <a:t>Nytt självvärderingsverktyg 2026</a:t>
          </a:r>
          <a:br>
            <a:rPr lang="sv-SE" sz="1100" b="0" i="0" u="none" strike="noStrike">
              <a:solidFill>
                <a:sysClr val="windowText" lastClr="000000"/>
              </a:solidFill>
              <a:effectLst/>
              <a:latin typeface="+mn-lt"/>
              <a:ea typeface="+mn-ea"/>
              <a:cs typeface="+mn-cs"/>
            </a:rPr>
          </a:br>
          <a:endParaRPr lang="sv-SE" sz="600" b="0" i="0" u="none" strike="noStrike">
            <a:solidFill>
              <a:sysClr val="windowText" lastClr="000000"/>
            </a:solidFill>
            <a:effectLst/>
            <a:latin typeface="+mn-lt"/>
            <a:ea typeface="+mn-ea"/>
            <a:cs typeface="+mn-cs"/>
          </a:endParaRPr>
        </a:p>
        <a:p>
          <a:r>
            <a:rPr lang="sv-SE" sz="1100">
              <a:solidFill>
                <a:sysClr val="windowText" lastClr="000000"/>
              </a:solidFill>
              <a:effectLst/>
              <a:latin typeface="+mn-lt"/>
              <a:ea typeface="+mn-ea"/>
              <a:cs typeface="+mn-cs"/>
            </a:rPr>
            <a:t>I och med de nya kvalitetskriterierna som från och med granskningsåret 2026 används vid kvalitetsgranskning har självvärderingsverktyget omarbetats. De nya kvalitetskriterierna är formulerade som målbilder och syftet med dem är att synliggöra det som karakteriserar hög kvalitet och de aspekter som är avgörande för yrkeshögskolan; arbetslivets engagemang, ledningsgruppens funktion, utbildningsanordnarens ansvar och den starka betoningen på kompetensförsörjning i målen för utbildningsformen. </a:t>
          </a:r>
        </a:p>
        <a:p>
          <a:r>
            <a:rPr lang="sv-SE" sz="600" b="0" i="0" u="none" strike="noStrike">
              <a:solidFill>
                <a:sysClr val="windowText" lastClr="000000"/>
              </a:solidFill>
              <a:effectLst/>
              <a:latin typeface="+mn-lt"/>
              <a:ea typeface="+mn-ea"/>
              <a:cs typeface="+mn-cs"/>
            </a:rPr>
            <a:t> </a:t>
          </a:r>
          <a:br>
            <a:rPr lang="sv-SE" sz="1100" b="0" i="0" u="none" strike="noStrike">
              <a:solidFill>
                <a:sysClr val="windowText" lastClr="000000"/>
              </a:solidFill>
              <a:effectLst/>
              <a:latin typeface="+mn-lt"/>
              <a:ea typeface="+mn-ea"/>
              <a:cs typeface="+mn-cs"/>
            </a:rPr>
          </a:br>
          <a:r>
            <a:rPr lang="sv-SE" sz="1100">
              <a:solidFill>
                <a:sysClr val="windowText" lastClr="000000"/>
              </a:solidFill>
              <a:effectLst/>
              <a:latin typeface="+mn-lt"/>
              <a:ea typeface="+mn-ea"/>
              <a:cs typeface="+mn-cs"/>
            </a:rPr>
            <a:t>De stora skillnaderna mellan det tidigare självvärderingsverktyget och det nya är framför allt hur frågorna är organiserade, tidigare var de uppdelade i fyra områden, nu är de ordnade utifrån de sju nya kvalitetskriterierna. Om du använt det tidigare självvärderingsverktyget kommer du känna igen flera av frågorna. </a:t>
          </a:r>
        </a:p>
        <a:p>
          <a:br>
            <a:rPr lang="sv-SE" sz="600" b="0" i="0" u="none" strike="noStrike">
              <a:solidFill>
                <a:sysClr val="windowText" lastClr="000000"/>
              </a:solidFill>
              <a:effectLst/>
              <a:latin typeface="+mn-lt"/>
              <a:ea typeface="+mn-ea"/>
              <a:cs typeface="+mn-cs"/>
            </a:rPr>
          </a:br>
          <a:r>
            <a:rPr lang="sv-SE" sz="1100">
              <a:solidFill>
                <a:sysClr val="windowText" lastClr="000000"/>
              </a:solidFill>
              <a:effectLst/>
              <a:latin typeface="+mn-lt"/>
              <a:ea typeface="+mn-ea"/>
              <a:cs typeface="+mn-cs"/>
            </a:rPr>
            <a:t>Precis som tidigare är verktyget utformat för att utvärdera en yrkeshögskoleutbildning och är tänkt som ett stöd för dig som arbetar med utbildningsformen. Genomströmningsdiagrammet och handlingsplanen är kvar. Du kan läsa mer om dem under deras respektive rubriker. Även sättet att använda verktyget är oförändrat, genom att utgå från frågorna under de olika avsnitten kan du identifiera vad som redan finns på plats och fungerar väl i din utbildning, och vad som behöver utvecklas för att utbildningen ska bli så bra som möjligt.</a:t>
          </a:r>
        </a:p>
        <a:p>
          <a:endParaRPr lang="sv-SE" sz="1100" b="1" i="0" u="none" strike="noStrike">
            <a:solidFill>
              <a:sysClr val="windowText" lastClr="000000"/>
            </a:solidFill>
            <a:effectLst/>
            <a:latin typeface="+mn-lt"/>
            <a:ea typeface="+mn-ea"/>
            <a:cs typeface="+mn-cs"/>
          </a:endParaRPr>
        </a:p>
        <a:p>
          <a:r>
            <a:rPr lang="sv-SE" sz="1100" b="1" i="0" u="none" strike="noStrike">
              <a:solidFill>
                <a:sysClr val="windowText" lastClr="000000"/>
              </a:solidFill>
              <a:effectLst/>
              <a:latin typeface="+mn-lt"/>
              <a:ea typeface="+mn-ea"/>
              <a:cs typeface="+mn-cs"/>
            </a:rPr>
            <a:t>Självvärderingen är ert verktyg och helt frivillig att använda </a:t>
          </a:r>
          <a:br>
            <a:rPr lang="sv-SE" sz="1100" b="0" i="0" u="none" strike="noStrike">
              <a:solidFill>
                <a:sysClr val="windowText" lastClr="000000"/>
              </a:solidFill>
              <a:effectLst/>
              <a:latin typeface="+mn-lt"/>
              <a:ea typeface="+mn-ea"/>
              <a:cs typeface="+mn-cs"/>
            </a:rPr>
          </a:br>
          <a:endParaRPr lang="sv-SE" sz="600" b="0" i="0" u="none" strike="noStrike">
            <a:solidFill>
              <a:sysClr val="windowText" lastClr="000000"/>
            </a:solidFill>
            <a:effectLst/>
            <a:latin typeface="+mn-lt"/>
            <a:ea typeface="+mn-ea"/>
            <a:cs typeface="+mn-cs"/>
          </a:endParaRPr>
        </a:p>
        <a:p>
          <a:r>
            <a:rPr lang="sv-SE" sz="1100" b="0" i="0" u="none" strike="noStrike">
              <a:solidFill>
                <a:sysClr val="windowText" lastClr="000000"/>
              </a:solidFill>
              <a:effectLst/>
              <a:latin typeface="+mn-lt"/>
              <a:ea typeface="+mn-ea"/>
              <a:cs typeface="+mn-cs"/>
            </a:rPr>
            <a:t>Vi på Myndigheten för yrkeshögskolan kommer inte att be dig skicka in självvärderingen, och den är helt frivillig att göra. Detta för att ni ska kunna arbeta fritt med frågorna och inte besvara dem utifrån att vi som myndighet kommer se svaren. Ifall vi i framtiden börjar använda självvärderingen på ett sätt där vi vill att ni skickar in den till oss så kommer vi att informera om det i förväg, och vi kommer inte att begära in tidigare självvärderingar.</a:t>
          </a:r>
          <a:r>
            <a:rPr lang="sv-SE">
              <a:solidFill>
                <a:sysClr val="windowText" lastClr="000000"/>
              </a:solidFill>
              <a:effectLst/>
            </a:rPr>
            <a:t> </a:t>
          </a:r>
        </a:p>
        <a:p>
          <a:endParaRPr lang="sv-SE" sz="1100" b="1" i="0" u="none" strike="noStrike">
            <a:solidFill>
              <a:sysClr val="windowText" lastClr="000000"/>
            </a:solidFill>
            <a:effectLst/>
            <a:latin typeface="+mn-lt"/>
            <a:ea typeface="+mn-ea"/>
            <a:cs typeface="+mn-cs"/>
          </a:endParaRPr>
        </a:p>
        <a:p>
          <a:r>
            <a:rPr lang="sv-SE" sz="1100" b="1" i="0" u="none" strike="noStrike">
              <a:solidFill>
                <a:sysClr val="windowText" lastClr="000000"/>
              </a:solidFill>
              <a:effectLst/>
              <a:latin typeface="+mn-lt"/>
              <a:ea typeface="+mn-ea"/>
              <a:cs typeface="+mn-cs"/>
            </a:rPr>
            <a:t>Rätt frågor med rätt personer </a:t>
          </a:r>
          <a:br>
            <a:rPr lang="sv-SE" sz="1100" b="0" i="0" u="none" strike="noStrike">
              <a:solidFill>
                <a:sysClr val="windowText" lastClr="000000"/>
              </a:solidFill>
              <a:effectLst/>
              <a:latin typeface="+mn-lt"/>
              <a:ea typeface="+mn-ea"/>
              <a:cs typeface="+mn-cs"/>
            </a:rPr>
          </a:br>
          <a:endParaRPr lang="sv-SE" sz="600" b="0" i="0" u="none" strike="noStrike">
            <a:solidFill>
              <a:sysClr val="windowText" lastClr="000000"/>
            </a:solidFill>
            <a:effectLst/>
            <a:latin typeface="+mn-lt"/>
            <a:ea typeface="+mn-ea"/>
            <a:cs typeface="+mn-cs"/>
          </a:endParaRPr>
        </a:p>
        <a:p>
          <a:r>
            <a:rPr lang="sv-SE" sz="1100">
              <a:solidFill>
                <a:sysClr val="windowText" lastClr="000000"/>
              </a:solidFill>
              <a:effectLst/>
              <a:latin typeface="+mn-lt"/>
              <a:ea typeface="+mn-ea"/>
              <a:cs typeface="+mn-cs"/>
            </a:rPr>
            <a:t>De olika avsnitten med frågor berör olika personer i en utbildning. Vi har delat upp dem så att det ska vara enklare att diskutera frågorna med rätt personer. Du kan bläddra mellan avsnitten genom menyn till höger. Frågorna kan fungera som ett diskussionsunderlag, där den dialog som frågan leder till kan ha minst lika stort värde som det svar ni kommer fram till.</a:t>
          </a:r>
        </a:p>
        <a:p>
          <a:endParaRPr lang="sv-SE" sz="1100">
            <a:solidFill>
              <a:sysClr val="windowText" lastClr="000000"/>
            </a:solidFill>
            <a:effectLst/>
            <a:latin typeface="+mn-lt"/>
            <a:ea typeface="+mn-ea"/>
            <a:cs typeface="+mn-cs"/>
          </a:endParaRPr>
        </a:p>
        <a:p>
          <a:r>
            <a:rPr lang="sv-SE" sz="1100">
              <a:solidFill>
                <a:sysClr val="windowText" lastClr="000000"/>
              </a:solidFill>
              <a:effectLst/>
              <a:latin typeface="+mn-lt"/>
              <a:ea typeface="+mn-ea"/>
              <a:cs typeface="+mn-cs"/>
            </a:rPr>
            <a:t>I vissa fall kan det vara en utbildningsledare som själv besvarar frågorna, ibland kan det vara relevant att lyfta frågorna med ledningsgruppen och i andra fall med undervisande personal. Arbetet med självvärderingsverktyget blir kraftfullare om det används tillsammans med andra. Tänk efter vilka parter du tycker är relevanta att ha med i arbetet, eller om det finns vissa specifika frågor som du vill lyfta med någon särskild person.</a:t>
          </a:r>
        </a:p>
        <a:p>
          <a:endParaRPr lang="sv-SE" sz="1100" b="1" i="0" u="none" strike="noStrike">
            <a:solidFill>
              <a:sysClr val="windowText" lastClr="000000"/>
            </a:solidFill>
            <a:effectLst/>
            <a:latin typeface="+mn-lt"/>
            <a:ea typeface="+mn-ea"/>
            <a:cs typeface="+mn-cs"/>
          </a:endParaRPr>
        </a:p>
        <a:p>
          <a:r>
            <a:rPr lang="sv-SE" sz="1100" b="1" i="0" u="none" strike="noStrike">
              <a:solidFill>
                <a:sysClr val="windowText" lastClr="000000"/>
              </a:solidFill>
              <a:effectLst/>
              <a:latin typeface="+mn-lt"/>
              <a:ea typeface="+mn-ea"/>
              <a:cs typeface="+mn-cs"/>
            </a:rPr>
            <a:t>Fokusera på åtgärder och ett område i taget</a:t>
          </a:r>
          <a:br>
            <a:rPr lang="sv-SE" sz="1100" b="0" i="0" u="none" strike="noStrike">
              <a:solidFill>
                <a:sysClr val="windowText" lastClr="000000"/>
              </a:solidFill>
              <a:effectLst/>
              <a:latin typeface="+mn-lt"/>
              <a:ea typeface="+mn-ea"/>
              <a:cs typeface="+mn-cs"/>
            </a:rPr>
          </a:br>
          <a:endParaRPr lang="sv-SE" sz="600" b="0" i="0" u="none" strike="noStrike">
            <a:solidFill>
              <a:sysClr val="windowText" lastClr="000000"/>
            </a:solidFill>
            <a:effectLst/>
            <a:latin typeface="+mn-lt"/>
            <a:ea typeface="+mn-ea"/>
            <a:cs typeface="+mn-cs"/>
          </a:endParaRPr>
        </a:p>
        <a:p>
          <a:r>
            <a:rPr lang="sv-SE" sz="1100" b="0" i="0" u="none" strike="noStrike">
              <a:solidFill>
                <a:sysClr val="windowText" lastClr="000000"/>
              </a:solidFill>
              <a:effectLst/>
              <a:latin typeface="+mn-lt"/>
              <a:ea typeface="+mn-ea"/>
              <a:cs typeface="+mn-cs"/>
            </a:rPr>
            <a:t>Frågorna är formulerade som ja/nej-frågor i stället för att vara bedömningar på en skala. Ifall det känns rätt att svara "nja" på en fråga så är vårt tips att svara nej, så att det ändå syns att det är ett område som kan vara prioriterat att jobba vidare med.</a:t>
          </a:r>
          <a:br>
            <a:rPr lang="sv-SE" sz="1100" b="0" i="0" u="none" strike="noStrike">
              <a:solidFill>
                <a:sysClr val="windowText" lastClr="000000"/>
              </a:solidFill>
              <a:effectLst/>
              <a:latin typeface="+mn-lt"/>
              <a:ea typeface="+mn-ea"/>
              <a:cs typeface="+mn-cs"/>
            </a:rPr>
          </a:br>
          <a:endParaRPr lang="sv-SE" sz="600" b="0" i="0" u="none" strike="noStrike">
            <a:solidFill>
              <a:sysClr val="windowText" lastClr="000000"/>
            </a:solidFill>
            <a:effectLst/>
            <a:latin typeface="+mn-lt"/>
            <a:ea typeface="+mn-ea"/>
            <a:cs typeface="+mn-cs"/>
          </a:endParaRPr>
        </a:p>
        <a:p>
          <a:r>
            <a:rPr lang="sv-SE" sz="1100" b="0" i="0" u="none" strike="noStrike">
              <a:solidFill>
                <a:sysClr val="windowText" lastClr="000000"/>
              </a:solidFill>
              <a:effectLst/>
              <a:latin typeface="+mn-lt"/>
              <a:ea typeface="+mn-ea"/>
              <a:cs typeface="+mn-cs"/>
            </a:rPr>
            <a:t>Efter varje fråga finns ett fält där du kan fylla i åtgärder eller utvecklingsförslag. Även om du svarat "Ja" på en fråga så kanske du kommer på nya idéer om förbättringar när du arbetar med självvärderingen. Passa då på att skriva ner dem också.</a:t>
          </a:r>
          <a:br>
            <a:rPr lang="sv-SE" sz="1100" b="0" i="0" u="none" strike="noStrike">
              <a:solidFill>
                <a:sysClr val="windowText" lastClr="000000"/>
              </a:solidFill>
              <a:effectLst/>
              <a:latin typeface="+mn-lt"/>
              <a:ea typeface="+mn-ea"/>
              <a:cs typeface="+mn-cs"/>
            </a:rPr>
          </a:br>
          <a:endParaRPr lang="sv-SE" sz="600" b="0" i="0" u="none" strike="noStrike">
            <a:solidFill>
              <a:sysClr val="windowText" lastClr="000000"/>
            </a:solidFill>
            <a:effectLst/>
            <a:latin typeface="+mn-lt"/>
            <a:ea typeface="+mn-ea"/>
            <a:cs typeface="+mn-cs"/>
          </a:endParaRPr>
        </a:p>
        <a:p>
          <a:r>
            <a:rPr lang="sv-SE" sz="1100" b="0" i="0" u="none" strike="noStrike">
              <a:solidFill>
                <a:sysClr val="windowText" lastClr="000000"/>
              </a:solidFill>
              <a:effectLst/>
              <a:latin typeface="+mn-lt"/>
              <a:ea typeface="+mn-ea"/>
              <a:cs typeface="+mn-cs"/>
            </a:rPr>
            <a:t>Fokusera i första hand på vad som kan förbättras vid respektive fråga. Sedan, när frågorna på ett område är besvarade, kan ni jobba vidare med vem som ska ansvara för det, hur prioriterat det är, när det ska ske och så vidare. Det är bra att göra det i form av en handlingsplan, som också finns med i detta verktyg.</a:t>
          </a:r>
          <a:r>
            <a:rPr lang="sv-SE">
              <a:solidFill>
                <a:sysClr val="windowText" lastClr="000000"/>
              </a:solidFill>
              <a:effectLst/>
            </a:rPr>
            <a:t> </a:t>
          </a:r>
        </a:p>
        <a:p>
          <a:endParaRPr lang="sv-SE" sz="1100" b="1" i="0" u="none" strike="noStrike">
            <a:solidFill>
              <a:sysClr val="windowText" lastClr="000000"/>
            </a:solidFill>
            <a:effectLst/>
            <a:latin typeface="+mn-lt"/>
            <a:ea typeface="+mn-ea"/>
            <a:cs typeface="+mn-cs"/>
          </a:endParaRPr>
        </a:p>
        <a:p>
          <a:r>
            <a:rPr lang="sv-SE" sz="1100" b="1" i="0" u="none" strike="noStrike">
              <a:solidFill>
                <a:sysClr val="windowText" lastClr="000000"/>
              </a:solidFill>
              <a:effectLst/>
              <a:latin typeface="+mn-lt"/>
              <a:ea typeface="+mn-ea"/>
              <a:cs typeface="+mn-cs"/>
            </a:rPr>
            <a:t>Använd handlingsplanen för att gå vidare efter självvärderingen</a:t>
          </a:r>
          <a:br>
            <a:rPr lang="sv-SE" sz="1100" b="0" i="0" u="none" strike="noStrike">
              <a:solidFill>
                <a:sysClr val="windowText" lastClr="000000"/>
              </a:solidFill>
              <a:effectLst/>
              <a:latin typeface="+mn-lt"/>
              <a:ea typeface="+mn-ea"/>
              <a:cs typeface="+mn-cs"/>
            </a:rPr>
          </a:br>
          <a:endParaRPr lang="sv-SE" sz="500" b="0" i="0" u="none" strike="noStrike">
            <a:solidFill>
              <a:sysClr val="windowText" lastClr="000000"/>
            </a:solidFill>
            <a:effectLst/>
            <a:latin typeface="+mn-lt"/>
            <a:ea typeface="+mn-ea"/>
            <a:cs typeface="+mn-cs"/>
          </a:endParaRPr>
        </a:p>
        <a:p>
          <a:r>
            <a:rPr lang="sv-SE" sz="1100">
              <a:solidFill>
                <a:sysClr val="windowText" lastClr="000000"/>
              </a:solidFill>
              <a:effectLst/>
              <a:latin typeface="+mn-lt"/>
              <a:ea typeface="+mn-ea"/>
              <a:cs typeface="+mn-cs"/>
            </a:rPr>
            <a:t>Sist bland avsnitten hittar du en mall för att göra en handlingsplan. Den hämtar automatiskt svaren du fyllt i. I handlingsplanen kan du också fylla i mer detaljer om en åtgärd - vem som ansvarar för att det blir gjort, vem som ska vara med och göra det, hur prioriterad frågan är och när det är dags att följa upp om åtgärden genomförts. Kom ihåg att fördela ansvar för åtgärder på flera personer i er organisation om det är möjligt och att prioritera åtgärderna i stället för att försöka göra allt samtidigt.</a:t>
          </a:r>
        </a:p>
        <a:p>
          <a:endParaRPr lang="sv-SE" sz="1100" b="1" i="0" u="none" strike="noStrike">
            <a:solidFill>
              <a:sysClr val="windowText" lastClr="000000"/>
            </a:solidFill>
            <a:effectLst/>
            <a:latin typeface="+mn-lt"/>
            <a:ea typeface="+mn-ea"/>
            <a:cs typeface="+mn-cs"/>
          </a:endParaRPr>
        </a:p>
        <a:p>
          <a:r>
            <a:rPr lang="sv-SE" sz="1100" b="1" i="0" u="none" strike="noStrike">
              <a:solidFill>
                <a:sysClr val="windowText" lastClr="000000"/>
              </a:solidFill>
              <a:effectLst/>
              <a:latin typeface="+mn-lt"/>
              <a:ea typeface="+mn-ea"/>
              <a:cs typeface="+mn-cs"/>
            </a:rPr>
            <a:t>Genomströmning</a:t>
          </a:r>
          <a:br>
            <a:rPr lang="sv-SE" sz="1100" b="0" i="0" u="none" strike="noStrike">
              <a:solidFill>
                <a:sysClr val="windowText" lastClr="000000"/>
              </a:solidFill>
              <a:effectLst/>
              <a:latin typeface="+mn-lt"/>
              <a:ea typeface="+mn-ea"/>
              <a:cs typeface="+mn-cs"/>
            </a:rPr>
          </a:br>
          <a:endParaRPr lang="sv-SE" sz="600" b="0" i="0" u="none" strike="noStrike">
            <a:solidFill>
              <a:sysClr val="windowText" lastClr="000000"/>
            </a:solidFill>
            <a:effectLst/>
            <a:latin typeface="+mn-lt"/>
            <a:ea typeface="+mn-ea"/>
            <a:cs typeface="+mn-cs"/>
          </a:endParaRPr>
        </a:p>
        <a:p>
          <a:r>
            <a:rPr lang="sv-SE" sz="1100" b="0" i="0" u="none" strike="noStrike">
              <a:solidFill>
                <a:sysClr val="windowText" lastClr="000000"/>
              </a:solidFill>
              <a:effectLst/>
              <a:latin typeface="+mn-lt"/>
              <a:ea typeface="+mn-ea"/>
              <a:cs typeface="+mn-cs"/>
            </a:rPr>
            <a:t>I självvärderingsverktyget finns möjligheten att fylla i era resultat från 6-månadersuppföljningen. Dessa resultat kan ni sedan använda då ni utvärderar och analyserar utbildningen, i arbetsgruppen och i ledningsgruppen. Resultaten åskådliggörs i diagram för att tydligare visualisera mönster och trender.</a:t>
          </a:r>
          <a:r>
            <a:rPr lang="sv-SE">
              <a:solidFill>
                <a:sysClr val="windowText" lastClr="000000"/>
              </a:solidFill>
              <a:effectLst/>
            </a:rPr>
            <a:t> </a:t>
          </a:r>
        </a:p>
        <a:p>
          <a:endParaRPr lang="sv-SE" sz="1100" b="1" i="0" u="none" strike="noStrike">
            <a:solidFill>
              <a:sysClr val="windowText" lastClr="000000"/>
            </a:solidFill>
            <a:effectLst/>
            <a:latin typeface="+mn-lt"/>
            <a:ea typeface="+mn-ea"/>
            <a:cs typeface="+mn-cs"/>
          </a:endParaRPr>
        </a:p>
        <a:p>
          <a:r>
            <a:rPr lang="sv-SE" sz="1100" b="1" i="0" u="none" strike="noStrike">
              <a:solidFill>
                <a:sysClr val="windowText" lastClr="000000"/>
              </a:solidFill>
              <a:effectLst/>
              <a:latin typeface="+mn-lt"/>
              <a:ea typeface="+mn-ea"/>
              <a:cs typeface="+mn-cs"/>
            </a:rPr>
            <a:t>Kvalitetsarbete tar tid</a:t>
          </a:r>
          <a:br>
            <a:rPr lang="sv-SE" sz="1100" b="0" i="0" u="none" strike="noStrike">
              <a:solidFill>
                <a:sysClr val="windowText" lastClr="000000"/>
              </a:solidFill>
              <a:effectLst/>
              <a:latin typeface="+mn-lt"/>
              <a:ea typeface="+mn-ea"/>
              <a:cs typeface="+mn-cs"/>
            </a:rPr>
          </a:br>
          <a:endParaRPr lang="sv-SE" sz="600" b="0" i="0" u="none" strike="noStrike">
            <a:solidFill>
              <a:sysClr val="windowText" lastClr="000000"/>
            </a:solidFill>
            <a:effectLst/>
            <a:latin typeface="+mn-lt"/>
            <a:ea typeface="+mn-ea"/>
            <a:cs typeface="+mn-cs"/>
          </a:endParaRPr>
        </a:p>
        <a:p>
          <a:r>
            <a:rPr lang="sv-SE" sz="1100">
              <a:solidFill>
                <a:sysClr val="windowText" lastClr="000000"/>
              </a:solidFill>
              <a:effectLst/>
              <a:latin typeface="+mn-lt"/>
              <a:ea typeface="+mn-ea"/>
              <a:cs typeface="+mn-cs"/>
            </a:rPr>
            <a:t>Självvärderingsverktyget är organiserat så att det ska vara möjligt att arbeta med verktyget i flera steg. I många fall kan det vara bättre att inte försöka hinna igenom alla frågorna vid ett tillfälle, utan i stället ta ett eller några avsnitt per tillfälle. Varje avsnitt har ett fält där du kan anteckna när ni gick igenom just den delen, och vem som var närvarande. Det går alltid bra att gå tillbaka till ett avsnitt och fortsätta jobba vidare med frågorna vid ett senare tillfälle.</a:t>
          </a:r>
        </a:p>
        <a:p>
          <a:endParaRPr lang="sv-SE" sz="1100">
            <a:solidFill>
              <a:sysClr val="windowText" lastClr="000000"/>
            </a:solidFill>
            <a:effectLst/>
            <a:latin typeface="+mn-lt"/>
            <a:ea typeface="+mn-ea"/>
            <a:cs typeface="+mn-cs"/>
          </a:endParaRPr>
        </a:p>
        <a:p>
          <a:r>
            <a:rPr lang="sv-SE" sz="1100">
              <a:solidFill>
                <a:sysClr val="windowText" lastClr="000000"/>
              </a:solidFill>
              <a:effectLst/>
              <a:latin typeface="+mn-lt"/>
              <a:ea typeface="+mn-ea"/>
              <a:cs typeface="+mn-cs"/>
            </a:rPr>
            <a:t>Vill du ta del av myndighetens stödmaterial som berör samma och närliggande områden som självvärderingsverktyget, så finns stödmaterial samlat på myndighetens hemsida, myh.se</a:t>
          </a:r>
        </a:p>
        <a:p>
          <a:endParaRPr lang="sv-SE" sz="1100">
            <a:solidFill>
              <a:sysClr val="windowText" lastClr="000000"/>
            </a:solidFill>
            <a:effectLst/>
            <a:latin typeface="+mn-lt"/>
            <a:ea typeface="+mn-ea"/>
            <a:cs typeface="+mn-cs"/>
          </a:endParaRPr>
        </a:p>
        <a:p>
          <a:r>
            <a:rPr lang="sv-SE" sz="1100">
              <a:solidFill>
                <a:sysClr val="windowText" lastClr="000000"/>
              </a:solidFill>
              <a:effectLst/>
              <a:latin typeface="+mn-lt"/>
              <a:ea typeface="+mn-ea"/>
              <a:cs typeface="+mn-cs"/>
            </a:rPr>
            <a:t>Här kommer några exempel på stödmaterial:</a:t>
          </a:r>
        </a:p>
        <a:p>
          <a:pPr lvl="0"/>
          <a:r>
            <a:rPr lang="sv-SE" sz="1100">
              <a:solidFill>
                <a:sysClr val="windowText" lastClr="000000"/>
              </a:solidFill>
              <a:effectLst/>
              <a:latin typeface="+mn-lt"/>
              <a:ea typeface="+mn-ea"/>
              <a:cs typeface="+mn-cs"/>
            </a:rPr>
            <a:t>- Material för att arbeta med utbildningars resultat och effekt</a:t>
          </a:r>
        </a:p>
        <a:p>
          <a:pPr lvl="0"/>
          <a:r>
            <a:rPr lang="sv-SE" sz="1100">
              <a:solidFill>
                <a:sysClr val="windowText" lastClr="000000"/>
              </a:solidFill>
              <a:effectLst/>
              <a:latin typeface="+mn-lt"/>
              <a:ea typeface="+mn-ea"/>
              <a:cs typeface="+mn-cs"/>
            </a:rPr>
            <a:t>- Materialet "Jämställd utbildning"</a:t>
          </a:r>
        </a:p>
        <a:p>
          <a:pPr lvl="0"/>
          <a:r>
            <a:rPr lang="sv-SE" sz="1100">
              <a:solidFill>
                <a:sysClr val="windowText" lastClr="000000"/>
              </a:solidFill>
              <a:effectLst/>
              <a:latin typeface="+mn-lt"/>
              <a:ea typeface="+mn-ea"/>
              <a:cs typeface="+mn-cs"/>
            </a:rPr>
            <a:t>- Material för tillgänglig utbildning</a:t>
          </a:r>
        </a:p>
        <a:p>
          <a:pPr lvl="0"/>
          <a:r>
            <a:rPr lang="sv-SE" sz="1100">
              <a:solidFill>
                <a:sysClr val="windowText" lastClr="000000"/>
              </a:solidFill>
              <a:effectLst/>
              <a:latin typeface="+mn-lt"/>
              <a:ea typeface="+mn-ea"/>
              <a:cs typeface="+mn-cs"/>
            </a:rPr>
            <a:t>- Ett urval av goda exempel som baseras på lösningar på vanligt förekommande utmaningar och arbetssätt i utbildningar</a:t>
          </a:r>
        </a:p>
        <a:p>
          <a:pPr lvl="0"/>
          <a:r>
            <a:rPr lang="sv-SE" sz="1100">
              <a:solidFill>
                <a:sysClr val="windowText" lastClr="000000"/>
              </a:solidFill>
              <a:effectLst/>
              <a:latin typeface="+mn-lt"/>
              <a:ea typeface="+mn-ea"/>
              <a:cs typeface="+mn-cs"/>
            </a:rPr>
            <a:t>- Ett stort urval av stödartiklar som bland annat tar upp ledningsgruppsarbete, LIA-processer, särskilt pedagogiskt stöd och arbete med kursplaner</a:t>
          </a:r>
        </a:p>
        <a:p>
          <a:pPr lvl="0"/>
          <a:r>
            <a:rPr lang="sv-SE" sz="1100">
              <a:solidFill>
                <a:sysClr val="windowText" lastClr="000000"/>
              </a:solidFill>
              <a:effectLst/>
              <a:latin typeface="+mn-lt"/>
              <a:ea typeface="+mn-ea"/>
              <a:cs typeface="+mn-cs"/>
            </a:rPr>
            <a:t>- Ett stort urval av webbinarier och föreläsningar på Myndighetens YouTubekanal som bland annat tar upp distanspedagogik, validering, examensgrad och Svenska med yrkesinriktning (SMY)</a:t>
          </a:r>
        </a:p>
        <a:p>
          <a:pPr lvl="0"/>
          <a:endParaRPr lang="sv-SE" sz="1100">
            <a:solidFill>
              <a:sysClr val="windowText" lastClr="000000"/>
            </a:solidFill>
            <a:effectLst/>
            <a:latin typeface="+mn-lt"/>
            <a:ea typeface="+mn-ea"/>
            <a:cs typeface="+mn-cs"/>
          </a:endParaRPr>
        </a:p>
        <a:p>
          <a:r>
            <a:rPr lang="sv-SE" sz="1100">
              <a:solidFill>
                <a:sysClr val="windowText" lastClr="000000"/>
              </a:solidFill>
              <a:effectLst/>
              <a:latin typeface="+mn-lt"/>
              <a:ea typeface="+mn-ea"/>
              <a:cs typeface="+mn-cs"/>
            </a:rPr>
            <a:t>Har du frågor om självvärderingsverktyget är du välkommen att kontakta oss på Myndigheten för yrkeshögskolan. Du kan antingen ringa till oss på 010-209 01 00 och be att bli kopplad till någon på Enheten för kvalitetsgranskning och utbildningsfrågor som kan svara på frågor om självvärderingsverktyget. Du kan även skicka frågor per e-post till info@myh.se och nämn "Självvärderingsverktyget" i ämnesraden.</a:t>
          </a:r>
        </a:p>
        <a:p>
          <a:endParaRPr lang="sv-SE" sz="1100">
            <a:solidFill>
              <a:srgbClr val="FF0000"/>
            </a:solidFill>
            <a:effectLst/>
            <a:latin typeface="Aptos" panose="020B0004020202020204" pitchFamily="34" charset="0"/>
            <a:ea typeface="+mn-ea"/>
            <a:cs typeface="+mn-cs"/>
          </a:endParaRPr>
        </a:p>
        <a:p>
          <a:endParaRPr lang="sv-SE" sz="1100">
            <a:solidFill>
              <a:srgbClr val="FF0000"/>
            </a:solidFill>
            <a:effectLst/>
            <a:latin typeface="Aptos" panose="020B0004020202020204" pitchFamily="34" charset="0"/>
            <a:ea typeface="+mn-ea"/>
            <a:cs typeface="+mn-cs"/>
          </a:endParaRPr>
        </a:p>
        <a:p>
          <a:endParaRPr lang="sv-SE" sz="1100">
            <a:solidFill>
              <a:srgbClr val="FF0000"/>
            </a:solidFill>
            <a:effectLst/>
            <a:latin typeface="Aptos" panose="020B0004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600" b="0" i="0" u="none" strike="noStrike" kern="0" cap="none" spc="0" normalizeH="0" baseline="0" noProof="0">
            <a:ln>
              <a:noFill/>
            </a:ln>
            <a:solidFill>
              <a:prstClr val="black"/>
            </a:solidFill>
            <a:effectLst/>
            <a:uLnTx/>
            <a:uFillTx/>
            <a:latin typeface="Aptos" panose="020B0004020202020204" pitchFamily="34" charset="0"/>
            <a:ea typeface="+mn-ea"/>
            <a:cs typeface="+mn-cs"/>
          </a:endParaRPr>
        </a:p>
      </xdr:txBody>
    </xdr:sp>
    <xdr:clientData/>
  </xdr:oneCellAnchor>
  <xdr:twoCellAnchor editAs="oneCell">
    <xdr:from>
      <xdr:col>3</xdr:col>
      <xdr:colOff>2581278</xdr:colOff>
      <xdr:row>1</xdr:row>
      <xdr:rowOff>47626</xdr:rowOff>
    </xdr:from>
    <xdr:to>
      <xdr:col>3</xdr:col>
      <xdr:colOff>4152903</xdr:colOff>
      <xdr:row>3</xdr:row>
      <xdr:rowOff>255271</xdr:rowOff>
    </xdr:to>
    <xdr:pic>
      <xdr:nvPicPr>
        <xdr:cNvPr id="3" name="Bildobjekt 2">
          <a:extLst>
            <a:ext uri="{FF2B5EF4-FFF2-40B4-BE49-F238E27FC236}">
              <a16:creationId xmlns:a16="http://schemas.microsoft.com/office/drawing/2014/main" id="{C1424318-13D2-4E8E-A486-023659BC891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15203" y="238126"/>
          <a:ext cx="1571625" cy="931545"/>
        </a:xfrm>
        <a:prstGeom prst="rect">
          <a:avLst/>
        </a:prstGeom>
      </xdr:spPr>
    </xdr:pic>
    <xdr:clientData/>
  </xdr:twoCellAnchor>
  <xdr:twoCellAnchor>
    <xdr:from>
      <xdr:col>7</xdr:col>
      <xdr:colOff>542924</xdr:colOff>
      <xdr:row>1</xdr:row>
      <xdr:rowOff>0</xdr:rowOff>
    </xdr:from>
    <xdr:to>
      <xdr:col>12</xdr:col>
      <xdr:colOff>438150</xdr:colOff>
      <xdr:row>2</xdr:row>
      <xdr:rowOff>9525</xdr:rowOff>
    </xdr:to>
    <xdr:sp macro="" textlink="">
      <xdr:nvSpPr>
        <xdr:cNvPr id="4" name="textruta 3">
          <a:extLst>
            <a:ext uri="{FF2B5EF4-FFF2-40B4-BE49-F238E27FC236}">
              <a16:creationId xmlns:a16="http://schemas.microsoft.com/office/drawing/2014/main" id="{EB417079-7133-4904-9EB6-2636B5FD736F}"/>
            </a:ext>
          </a:extLst>
        </xdr:cNvPr>
        <xdr:cNvSpPr txBox="1"/>
      </xdr:nvSpPr>
      <xdr:spPr>
        <a:xfrm>
          <a:off x="14068424" y="190500"/>
          <a:ext cx="3324226" cy="390525"/>
        </a:xfrm>
        <a:prstGeom prst="rect">
          <a:avLst/>
        </a:prstGeom>
        <a:solidFill>
          <a:schemeClr val="accent6">
            <a:lumMod val="20000"/>
            <a:lumOff val="80000"/>
          </a:schemeClr>
        </a:solidFill>
        <a:ln w="12700" cmpd="sng">
          <a:solidFill>
            <a:schemeClr val="accent6">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sv-SE" sz="900">
              <a:latin typeface="+mn-lt"/>
            </a:rPr>
            <a:t>Fyll i utbildningens namn eller</a:t>
          </a:r>
          <a:r>
            <a:rPr lang="sv-SE" sz="900" baseline="0">
              <a:latin typeface="+mn-lt"/>
            </a:rPr>
            <a:t> utbildningsnummer här, så följer det med på de andra delarna av självvärderingen.</a:t>
          </a:r>
        </a:p>
      </xdr:txBody>
    </xdr:sp>
    <xdr:clientData/>
  </xdr:twoCellAnchor>
  <xdr:twoCellAnchor>
    <xdr:from>
      <xdr:col>7</xdr:col>
      <xdr:colOff>123825</xdr:colOff>
      <xdr:row>1</xdr:row>
      <xdr:rowOff>123825</xdr:rowOff>
    </xdr:from>
    <xdr:to>
      <xdr:col>7</xdr:col>
      <xdr:colOff>419100</xdr:colOff>
      <xdr:row>1</xdr:row>
      <xdr:rowOff>323850</xdr:rowOff>
    </xdr:to>
    <xdr:sp macro="" textlink="">
      <xdr:nvSpPr>
        <xdr:cNvPr id="5" name="Pil: höger 4">
          <a:extLst>
            <a:ext uri="{FF2B5EF4-FFF2-40B4-BE49-F238E27FC236}">
              <a16:creationId xmlns:a16="http://schemas.microsoft.com/office/drawing/2014/main" id="{9DA3D75B-BD36-417F-A414-08F4C14C2EEA}"/>
            </a:ext>
          </a:extLst>
        </xdr:cNvPr>
        <xdr:cNvSpPr/>
      </xdr:nvSpPr>
      <xdr:spPr>
        <a:xfrm>
          <a:off x="13649325" y="209550"/>
          <a:ext cx="295275" cy="200025"/>
        </a:xfrm>
        <a:prstGeom prst="rightArrow">
          <a:avLst/>
        </a:prstGeom>
        <a:solidFill>
          <a:schemeClr val="accent6">
            <a:lumMod val="20000"/>
            <a:lumOff val="80000"/>
          </a:schemeClr>
        </a:solidFill>
        <a:ln>
          <a:solidFill>
            <a:schemeClr val="accent6">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7</xdr:col>
      <xdr:colOff>542925</xdr:colOff>
      <xdr:row>2</xdr:row>
      <xdr:rowOff>104775</xdr:rowOff>
    </xdr:from>
    <xdr:to>
      <xdr:col>12</xdr:col>
      <xdr:colOff>447675</xdr:colOff>
      <xdr:row>4</xdr:row>
      <xdr:rowOff>19050</xdr:rowOff>
    </xdr:to>
    <xdr:sp macro="" textlink="">
      <xdr:nvSpPr>
        <xdr:cNvPr id="6" name="textruta 5">
          <a:extLst>
            <a:ext uri="{FF2B5EF4-FFF2-40B4-BE49-F238E27FC236}">
              <a16:creationId xmlns:a16="http://schemas.microsoft.com/office/drawing/2014/main" id="{7684C00C-BE80-4CC3-87FF-E45BBB19C0F0}"/>
            </a:ext>
          </a:extLst>
        </xdr:cNvPr>
        <xdr:cNvSpPr txBox="1"/>
      </xdr:nvSpPr>
      <xdr:spPr>
        <a:xfrm>
          <a:off x="14068425" y="647700"/>
          <a:ext cx="3333750" cy="638175"/>
        </a:xfrm>
        <a:prstGeom prst="rect">
          <a:avLst/>
        </a:prstGeom>
        <a:solidFill>
          <a:schemeClr val="accent6">
            <a:lumMod val="20000"/>
            <a:lumOff val="80000"/>
          </a:schemeClr>
        </a:solidFill>
        <a:ln w="12700" cmpd="sng">
          <a:solidFill>
            <a:schemeClr val="accent6">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sv-SE" sz="900">
              <a:latin typeface="+mn-lt"/>
            </a:rPr>
            <a:t>Självvärderingen kan göras med olika personer och</a:t>
          </a:r>
          <a:r>
            <a:rPr lang="sv-SE" sz="900" baseline="0">
              <a:latin typeface="+mn-lt"/>
            </a:rPr>
            <a:t> </a:t>
          </a:r>
          <a:r>
            <a:rPr lang="sv-SE" sz="900">
              <a:latin typeface="+mn-lt"/>
            </a:rPr>
            <a:t>vid flera tillfällen. Gen</a:t>
          </a:r>
          <a:r>
            <a:rPr lang="sv-SE" sz="900" baseline="0">
              <a:latin typeface="+mn-lt"/>
            </a:rPr>
            <a:t>om att fylla i dessa två fält på varje område kan ni ha koll på vem som var med vid tillfället, och när det skedde.</a:t>
          </a:r>
        </a:p>
      </xdr:txBody>
    </xdr:sp>
    <xdr:clientData/>
  </xdr:twoCellAnchor>
  <xdr:twoCellAnchor>
    <xdr:from>
      <xdr:col>7</xdr:col>
      <xdr:colOff>123825</xdr:colOff>
      <xdr:row>2</xdr:row>
      <xdr:rowOff>266700</xdr:rowOff>
    </xdr:from>
    <xdr:to>
      <xdr:col>7</xdr:col>
      <xdr:colOff>419100</xdr:colOff>
      <xdr:row>3</xdr:row>
      <xdr:rowOff>104775</xdr:rowOff>
    </xdr:to>
    <xdr:sp macro="" textlink="">
      <xdr:nvSpPr>
        <xdr:cNvPr id="21" name="Pil: höger 20">
          <a:extLst>
            <a:ext uri="{FF2B5EF4-FFF2-40B4-BE49-F238E27FC236}">
              <a16:creationId xmlns:a16="http://schemas.microsoft.com/office/drawing/2014/main" id="{DD3B4266-795B-434F-B2D6-0B0A6F3AB05E}"/>
            </a:ext>
          </a:extLst>
        </xdr:cNvPr>
        <xdr:cNvSpPr/>
      </xdr:nvSpPr>
      <xdr:spPr>
        <a:xfrm>
          <a:off x="13649325" y="809625"/>
          <a:ext cx="295275" cy="200025"/>
        </a:xfrm>
        <a:prstGeom prst="rightArrow">
          <a:avLst/>
        </a:prstGeom>
        <a:solidFill>
          <a:schemeClr val="accent6">
            <a:lumMod val="20000"/>
            <a:lumOff val="80000"/>
          </a:schemeClr>
        </a:solidFill>
        <a:ln>
          <a:solidFill>
            <a:schemeClr val="accent6">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editAs="absolute">
    <xdr:from>
      <xdr:col>6</xdr:col>
      <xdr:colOff>581025</xdr:colOff>
      <xdr:row>4</xdr:row>
      <xdr:rowOff>85725</xdr:rowOff>
    </xdr:from>
    <xdr:to>
      <xdr:col>7</xdr:col>
      <xdr:colOff>1059</xdr:colOff>
      <xdr:row>16</xdr:row>
      <xdr:rowOff>145802</xdr:rowOff>
    </xdr:to>
    <xdr:grpSp>
      <xdr:nvGrpSpPr>
        <xdr:cNvPr id="7" name="Grupp 6">
          <a:extLst>
            <a:ext uri="{FF2B5EF4-FFF2-40B4-BE49-F238E27FC236}">
              <a16:creationId xmlns:a16="http://schemas.microsoft.com/office/drawing/2014/main" id="{6E5228FA-D987-465B-AE21-DBB9CEBBA1BD}"/>
            </a:ext>
          </a:extLst>
        </xdr:cNvPr>
        <xdr:cNvGrpSpPr/>
      </xdr:nvGrpSpPr>
      <xdr:grpSpPr>
        <a:xfrm>
          <a:off x="10677525" y="1349375"/>
          <a:ext cx="2836334" cy="4403477"/>
          <a:chOff x="11715750" y="1381359"/>
          <a:chExt cx="2838451" cy="4986362"/>
        </a:xfrm>
        <a:solidFill>
          <a:srgbClr val="FFFFCC"/>
        </a:solidFill>
      </xdr:grpSpPr>
      <xdr:sp macro="" textlink="">
        <xdr:nvSpPr>
          <xdr:cNvPr id="23" name="textruta 22">
            <a:extLst>
              <a:ext uri="{FF2B5EF4-FFF2-40B4-BE49-F238E27FC236}">
                <a16:creationId xmlns:a16="http://schemas.microsoft.com/office/drawing/2014/main" id="{12A589C5-204F-54C1-581F-78C1D67D9BB0}"/>
              </a:ext>
            </a:extLst>
          </xdr:cNvPr>
          <xdr:cNvSpPr txBox="1"/>
        </xdr:nvSpPr>
        <xdr:spPr>
          <a:xfrm>
            <a:off x="11715751" y="1381359"/>
            <a:ext cx="2838450" cy="389392"/>
          </a:xfrm>
          <a:prstGeom prst="rect">
            <a:avLst/>
          </a:prstGeom>
          <a:solidFill>
            <a:srgbClr val="FFFF00"/>
          </a:solidFill>
          <a:ln w="158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sv-SE" sz="1100" b="1"/>
              <a:t>Översikt</a:t>
            </a:r>
          </a:p>
        </xdr:txBody>
      </xdr:sp>
      <xdr:sp macro="" textlink="">
        <xdr:nvSpPr>
          <xdr:cNvPr id="24" name="textruta 23">
            <a:hlinkClick xmlns:r="http://schemas.openxmlformats.org/officeDocument/2006/relationships" r:id="rId2" tooltip="Genomströmning"/>
            <a:extLst>
              <a:ext uri="{FF2B5EF4-FFF2-40B4-BE49-F238E27FC236}">
                <a16:creationId xmlns:a16="http://schemas.microsoft.com/office/drawing/2014/main" id="{E001AE74-EC9D-62C1-3D0B-406340DB4E5B}"/>
              </a:ext>
            </a:extLst>
          </xdr:cNvPr>
          <xdr:cNvSpPr txBox="1"/>
        </xdr:nvSpPr>
        <xdr:spPr>
          <a:xfrm>
            <a:off x="11715750" y="2120115"/>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1100" b="0" i="0" u="none" strike="noStrike" kern="0" cap="none" spc="0" normalizeH="0" baseline="0" noProof="0">
                <a:ln>
                  <a:noFill/>
                </a:ln>
                <a:solidFill>
                  <a:sysClr val="windowText" lastClr="000000"/>
                </a:solidFill>
                <a:effectLst/>
                <a:uLnTx/>
                <a:uFillTx/>
                <a:latin typeface="Arial"/>
                <a:ea typeface="+mn-ea"/>
                <a:cs typeface="+mn-cs"/>
              </a:rPr>
              <a:t>Genomströmning</a:t>
            </a:r>
          </a:p>
        </xdr:txBody>
      </xdr:sp>
      <xdr:sp macro="" textlink="">
        <xdr:nvSpPr>
          <xdr:cNvPr id="25" name="textruta 24">
            <a:hlinkClick xmlns:r="http://schemas.openxmlformats.org/officeDocument/2006/relationships" r:id="rId3" tooltip="Inför start"/>
            <a:extLst>
              <a:ext uri="{FF2B5EF4-FFF2-40B4-BE49-F238E27FC236}">
                <a16:creationId xmlns:a16="http://schemas.microsoft.com/office/drawing/2014/main" id="{21CA14FB-68CA-F7DA-7B6E-E7700F614649}"/>
              </a:ext>
            </a:extLst>
          </xdr:cNvPr>
          <xdr:cNvSpPr txBox="1"/>
        </xdr:nvSpPr>
        <xdr:spPr>
          <a:xfrm>
            <a:off x="11715750" y="2508001"/>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Inför start</a:t>
            </a:r>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1100" b="0" i="0" u="none" strike="noStrike" kern="0" cap="none" spc="0" normalizeH="0" baseline="0" noProof="0">
              <a:ln>
                <a:noFill/>
              </a:ln>
              <a:solidFill>
                <a:sysClr val="windowText" lastClr="000000"/>
              </a:solidFill>
              <a:effectLst/>
              <a:uLnTx/>
              <a:uFillTx/>
              <a:latin typeface="Arial"/>
              <a:ea typeface="+mn-ea"/>
              <a:cs typeface="+mn-cs"/>
            </a:endParaRPr>
          </a:p>
        </xdr:txBody>
      </xdr:sp>
      <xdr:sp macro="" textlink="">
        <xdr:nvSpPr>
          <xdr:cNvPr id="26" name="textruta 25">
            <a:hlinkClick xmlns:r="http://schemas.openxmlformats.org/officeDocument/2006/relationships" r:id="rId4"/>
            <a:extLst>
              <a:ext uri="{FF2B5EF4-FFF2-40B4-BE49-F238E27FC236}">
                <a16:creationId xmlns:a16="http://schemas.microsoft.com/office/drawing/2014/main" id="{D5F2977F-85EA-7CB6-F5C6-33FA3EF3BF84}"/>
              </a:ext>
            </a:extLst>
          </xdr:cNvPr>
          <xdr:cNvSpPr txBox="1"/>
        </xdr:nvSpPr>
        <xdr:spPr>
          <a:xfrm>
            <a:off x="11715750" y="2895885"/>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Syfte</a:t>
            </a:r>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1100" b="0" i="0" u="none" strike="noStrike" kern="0" cap="none" spc="0" normalizeH="0" baseline="0" noProof="0">
              <a:ln>
                <a:noFill/>
              </a:ln>
              <a:solidFill>
                <a:sysClr val="windowText" lastClr="000000"/>
              </a:solidFill>
              <a:effectLst/>
              <a:uLnTx/>
              <a:uFillTx/>
              <a:latin typeface="Arial"/>
              <a:ea typeface="+mn-ea"/>
              <a:cs typeface="+mn-cs"/>
            </a:endParaRPr>
          </a:p>
        </xdr:txBody>
      </xdr:sp>
      <xdr:sp macro="" textlink="">
        <xdr:nvSpPr>
          <xdr:cNvPr id="27" name="textruta 26">
            <a:hlinkClick xmlns:r="http://schemas.openxmlformats.org/officeDocument/2006/relationships" r:id="rId5"/>
            <a:extLst>
              <a:ext uri="{FF2B5EF4-FFF2-40B4-BE49-F238E27FC236}">
                <a16:creationId xmlns:a16="http://schemas.microsoft.com/office/drawing/2014/main" id="{58265F23-97F4-020D-9323-BBBABFD1BF2F}"/>
              </a:ext>
            </a:extLst>
          </xdr:cNvPr>
          <xdr:cNvSpPr txBox="1"/>
        </xdr:nvSpPr>
        <xdr:spPr>
          <a:xfrm>
            <a:off x="11715750" y="3283772"/>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Arbetslivsanknytning</a:t>
            </a:r>
            <a:endParaRPr lang="sv-SE">
              <a:effectLst/>
            </a:endParaRPr>
          </a:p>
        </xdr:txBody>
      </xdr:sp>
      <xdr:sp macro="" textlink="">
        <xdr:nvSpPr>
          <xdr:cNvPr id="28" name="textruta 27">
            <a:hlinkClick xmlns:r="http://schemas.openxmlformats.org/officeDocument/2006/relationships" r:id="rId6"/>
            <a:extLst>
              <a:ext uri="{FF2B5EF4-FFF2-40B4-BE49-F238E27FC236}">
                <a16:creationId xmlns:a16="http://schemas.microsoft.com/office/drawing/2014/main" id="{15CAD166-D0AE-BF22-8446-F0AB26AA7C3D}"/>
              </a:ext>
            </a:extLst>
          </xdr:cNvPr>
          <xdr:cNvSpPr txBox="1"/>
        </xdr:nvSpPr>
        <xdr:spPr>
          <a:xfrm>
            <a:off x="11715750" y="3671656"/>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Ledningsgrupp</a:t>
            </a:r>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1100" b="0" i="0" u="none" strike="noStrike" kern="0" cap="none" spc="0" normalizeH="0" baseline="0" noProof="0">
              <a:ln>
                <a:noFill/>
              </a:ln>
              <a:solidFill>
                <a:sysClr val="windowText" lastClr="000000"/>
              </a:solidFill>
              <a:effectLst/>
              <a:uLnTx/>
              <a:uFillTx/>
              <a:latin typeface="Arial"/>
              <a:ea typeface="+mn-ea"/>
              <a:cs typeface="+mn-cs"/>
            </a:endParaRPr>
          </a:p>
        </xdr:txBody>
      </xdr:sp>
      <xdr:sp macro="" textlink="">
        <xdr:nvSpPr>
          <xdr:cNvPr id="29" name="textruta 28">
            <a:hlinkClick xmlns:r="http://schemas.openxmlformats.org/officeDocument/2006/relationships" r:id="rId7"/>
            <a:extLst>
              <a:ext uri="{FF2B5EF4-FFF2-40B4-BE49-F238E27FC236}">
                <a16:creationId xmlns:a16="http://schemas.microsoft.com/office/drawing/2014/main" id="{5B8092EF-D274-D5F8-5F94-A44E8BC03BDA}"/>
              </a:ext>
            </a:extLst>
          </xdr:cNvPr>
          <xdr:cNvSpPr txBox="1"/>
        </xdr:nvSpPr>
        <xdr:spPr>
          <a:xfrm>
            <a:off x="11715750" y="4059542"/>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Kvalitetsarbete</a:t>
            </a:r>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1100" b="0" i="0" u="none" strike="noStrike" kern="0" cap="none" spc="0" normalizeH="0" baseline="0" noProof="0">
              <a:ln>
                <a:noFill/>
              </a:ln>
              <a:solidFill>
                <a:sysClr val="windowText" lastClr="000000"/>
              </a:solidFill>
              <a:effectLst/>
              <a:uLnTx/>
              <a:uFillTx/>
              <a:latin typeface="Arial"/>
              <a:ea typeface="+mn-ea"/>
              <a:cs typeface="+mn-cs"/>
            </a:endParaRPr>
          </a:p>
        </xdr:txBody>
      </xdr:sp>
      <xdr:sp macro="" textlink="">
        <xdr:nvSpPr>
          <xdr:cNvPr id="30" name="textruta 29">
            <a:hlinkClick xmlns:r="http://schemas.openxmlformats.org/officeDocument/2006/relationships" r:id="rId8"/>
            <a:extLst>
              <a:ext uri="{FF2B5EF4-FFF2-40B4-BE49-F238E27FC236}">
                <a16:creationId xmlns:a16="http://schemas.microsoft.com/office/drawing/2014/main" id="{9C624105-27D5-8C81-F8EC-DDAD723AC85C}"/>
              </a:ext>
            </a:extLst>
          </xdr:cNvPr>
          <xdr:cNvSpPr txBox="1"/>
        </xdr:nvSpPr>
        <xdr:spPr>
          <a:xfrm>
            <a:off x="11715750" y="4835311"/>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Lärande och undervisning</a:t>
            </a:r>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1100" b="0" i="0" u="none" strike="noStrike" kern="0" cap="none" spc="0" normalizeH="0" baseline="0" noProof="0">
              <a:ln>
                <a:noFill/>
              </a:ln>
              <a:solidFill>
                <a:sysClr val="windowText" lastClr="000000"/>
              </a:solidFill>
              <a:effectLst/>
              <a:uLnTx/>
              <a:uFillTx/>
              <a:latin typeface="Arial"/>
              <a:ea typeface="+mn-ea"/>
              <a:cs typeface="+mn-cs"/>
            </a:endParaRPr>
          </a:p>
        </xdr:txBody>
      </xdr:sp>
      <xdr:sp macro="" textlink="">
        <xdr:nvSpPr>
          <xdr:cNvPr id="31" name="textruta 30">
            <a:hlinkClick xmlns:r="http://schemas.openxmlformats.org/officeDocument/2006/relationships" r:id="rId9"/>
            <a:extLst>
              <a:ext uri="{FF2B5EF4-FFF2-40B4-BE49-F238E27FC236}">
                <a16:creationId xmlns:a16="http://schemas.microsoft.com/office/drawing/2014/main" id="{A93AB82D-5974-B869-A78D-F867D076616B}"/>
              </a:ext>
            </a:extLst>
          </xdr:cNvPr>
          <xdr:cNvSpPr txBox="1"/>
        </xdr:nvSpPr>
        <xdr:spPr>
          <a:xfrm>
            <a:off x="11715750" y="5224065"/>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LIA - Lärande i arbete</a:t>
            </a:r>
            <a:endParaRPr lang="sv-SE">
              <a:effectLst/>
            </a:endParaRPr>
          </a:p>
          <a:p>
            <a:pPr eaLnBrk="1" fontAlgn="auto" latinLnBrk="0" hangingPunct="1"/>
            <a:endParaRPr lang="sv-SE" sz="1100" b="0" i="0" baseline="0">
              <a:effectLst/>
              <a:latin typeface="+mn-lt"/>
              <a:ea typeface="+mn-ea"/>
              <a:cs typeface="+mn-cs"/>
            </a:endParaRPr>
          </a:p>
        </xdr:txBody>
      </xdr:sp>
      <xdr:sp macro="" textlink="">
        <xdr:nvSpPr>
          <xdr:cNvPr id="32" name="textruta 31">
            <a:hlinkClick xmlns:r="http://schemas.openxmlformats.org/officeDocument/2006/relationships" r:id="rId10" tooltip="Sammanfattning"/>
            <a:extLst>
              <a:ext uri="{FF2B5EF4-FFF2-40B4-BE49-F238E27FC236}">
                <a16:creationId xmlns:a16="http://schemas.microsoft.com/office/drawing/2014/main" id="{6460EFC2-9CA3-35E8-4C88-61B500124E31}"/>
              </a:ext>
            </a:extLst>
          </xdr:cNvPr>
          <xdr:cNvSpPr txBox="1"/>
        </xdr:nvSpPr>
        <xdr:spPr>
          <a:xfrm>
            <a:off x="11715750" y="5598771"/>
            <a:ext cx="2838450" cy="389391"/>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Sammanfattning</a:t>
            </a:r>
            <a:endParaRPr lang="sv-SE">
              <a:effectLst/>
            </a:endParaRPr>
          </a:p>
        </xdr:txBody>
      </xdr:sp>
      <xdr:sp macro="" textlink="">
        <xdr:nvSpPr>
          <xdr:cNvPr id="33" name="textruta 32">
            <a:hlinkClick xmlns:r="http://schemas.openxmlformats.org/officeDocument/2006/relationships" r:id="rId11" tooltip="Handlingsplan"/>
            <a:extLst>
              <a:ext uri="{FF2B5EF4-FFF2-40B4-BE49-F238E27FC236}">
                <a16:creationId xmlns:a16="http://schemas.microsoft.com/office/drawing/2014/main" id="{479BBA39-B524-58A2-A11B-11013DFA3760}"/>
              </a:ext>
            </a:extLst>
          </xdr:cNvPr>
          <xdr:cNvSpPr txBox="1"/>
        </xdr:nvSpPr>
        <xdr:spPr>
          <a:xfrm>
            <a:off x="11715750" y="5978328"/>
            <a:ext cx="2838450" cy="389393"/>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1100" b="0" i="0" u="none" strike="noStrike" kern="0" cap="none" spc="0" normalizeH="0" baseline="0" noProof="0">
                <a:ln>
                  <a:noFill/>
                </a:ln>
                <a:solidFill>
                  <a:sysClr val="windowText" lastClr="000000"/>
                </a:solidFill>
                <a:effectLst/>
                <a:uLnTx/>
                <a:uFillTx/>
                <a:latin typeface="Arial"/>
                <a:ea typeface="+mn-ea"/>
                <a:cs typeface="+mn-cs"/>
              </a:rPr>
              <a:t>Handlingsplan</a:t>
            </a:r>
          </a:p>
        </xdr:txBody>
      </xdr:sp>
      <xdr:sp macro="" textlink="">
        <xdr:nvSpPr>
          <xdr:cNvPr id="34" name="textruta 33">
            <a:hlinkClick xmlns:r="http://schemas.openxmlformats.org/officeDocument/2006/relationships" r:id="rId12" tooltip="Instruktion"/>
            <a:extLst>
              <a:ext uri="{FF2B5EF4-FFF2-40B4-BE49-F238E27FC236}">
                <a16:creationId xmlns:a16="http://schemas.microsoft.com/office/drawing/2014/main" id="{DD8A7D3E-9412-00E1-4F95-8049373C73D6}"/>
              </a:ext>
            </a:extLst>
          </xdr:cNvPr>
          <xdr:cNvSpPr txBox="1"/>
        </xdr:nvSpPr>
        <xdr:spPr>
          <a:xfrm>
            <a:off x="11715750" y="1751937"/>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1100" b="0" i="0" u="none" strike="noStrike" kern="0" cap="none" spc="0" normalizeH="0" baseline="0" noProof="0">
                <a:ln>
                  <a:noFill/>
                </a:ln>
                <a:solidFill>
                  <a:sysClr val="windowText" lastClr="000000"/>
                </a:solidFill>
                <a:effectLst/>
                <a:uLnTx/>
                <a:uFillTx/>
                <a:latin typeface="Arial"/>
                <a:ea typeface="+mn-ea"/>
                <a:cs typeface="+mn-cs"/>
              </a:rPr>
              <a:t>Instruktion</a:t>
            </a:r>
          </a:p>
        </xdr:txBody>
      </xdr:sp>
      <xdr:sp macro="" textlink="">
        <xdr:nvSpPr>
          <xdr:cNvPr id="35" name="textruta 34">
            <a:hlinkClick xmlns:r="http://schemas.openxmlformats.org/officeDocument/2006/relationships" r:id="rId13"/>
            <a:extLst>
              <a:ext uri="{FF2B5EF4-FFF2-40B4-BE49-F238E27FC236}">
                <a16:creationId xmlns:a16="http://schemas.microsoft.com/office/drawing/2014/main" id="{042F49CE-2E3D-46E0-2DB9-16E06F04C740}"/>
              </a:ext>
            </a:extLst>
          </xdr:cNvPr>
          <xdr:cNvSpPr txBox="1"/>
        </xdr:nvSpPr>
        <xdr:spPr>
          <a:xfrm>
            <a:off x="11715750" y="4447426"/>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Planering, organisering och resurssättning</a:t>
            </a:r>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1100" b="0" i="0" u="none" strike="noStrike" kern="0" cap="none" spc="0" normalizeH="0" baseline="0" noProof="0">
              <a:ln>
                <a:noFill/>
              </a:ln>
              <a:solidFill>
                <a:sysClr val="windowText" lastClr="000000"/>
              </a:solidFill>
              <a:effectLst/>
              <a:uLnTx/>
              <a:uFillTx/>
              <a:latin typeface="Arial"/>
              <a:ea typeface="+mn-ea"/>
              <a:cs typeface="+mn-cs"/>
            </a:endParaRPr>
          </a:p>
        </xdr:txBody>
      </xdr:sp>
    </xdr:grpSp>
    <xdr:clientData/>
  </xdr:twoCellAnchor>
</xdr:wsDr>
</file>

<file path=xl/drawings/drawing10.xml><?xml version="1.0" encoding="utf-8"?>
<xdr:wsDr xmlns:xdr="http://schemas.openxmlformats.org/drawingml/2006/spreadsheetDrawing" xmlns:a="http://schemas.openxmlformats.org/drawingml/2006/main">
  <xdr:oneCellAnchor>
    <xdr:from>
      <xdr:col>1</xdr:col>
      <xdr:colOff>0</xdr:colOff>
      <xdr:row>1</xdr:row>
      <xdr:rowOff>3173</xdr:rowOff>
    </xdr:from>
    <xdr:ext cx="8748000" cy="4092577"/>
    <xdr:sp macro="" textlink="">
      <xdr:nvSpPr>
        <xdr:cNvPr id="2" name="textruta 1">
          <a:extLst>
            <a:ext uri="{FF2B5EF4-FFF2-40B4-BE49-F238E27FC236}">
              <a16:creationId xmlns:a16="http://schemas.microsoft.com/office/drawing/2014/main" id="{FD1F1DE6-19A2-467B-BB76-7475D1D92E1F}"/>
            </a:ext>
          </a:extLst>
        </xdr:cNvPr>
        <xdr:cNvSpPr txBox="1"/>
      </xdr:nvSpPr>
      <xdr:spPr>
        <a:xfrm>
          <a:off x="190500" y="184148"/>
          <a:ext cx="8748000" cy="4092577"/>
        </a:xfrm>
        <a:prstGeom prst="rect">
          <a:avLst/>
        </a:prstGeom>
        <a:solidFill>
          <a:schemeClr val="bg1">
            <a:lumMod val="95000"/>
          </a:schemeClr>
        </a:solidFill>
        <a:ln w="158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Ins="1800000" rtlCol="0" anchor="t">
          <a:noAutofit/>
        </a:bodyPr>
        <a:lstStyle/>
        <a:p>
          <a:endParaRPr lang="sv-SE" sz="600" b="1">
            <a:solidFill>
              <a:schemeClr val="tx1"/>
            </a:solidFill>
            <a:effectLst/>
            <a:latin typeface="+mn-lt"/>
            <a:ea typeface="+mn-ea"/>
            <a:cs typeface="+mn-cs"/>
          </a:endParaRPr>
        </a:p>
        <a:p>
          <a:r>
            <a:rPr lang="sv-SE" sz="1400" b="1" i="0">
              <a:solidFill>
                <a:schemeClr val="tx1"/>
              </a:solidFill>
              <a:effectLst/>
              <a:latin typeface="+mn-lt"/>
              <a:ea typeface="+mn-ea"/>
              <a:cs typeface="+mn-cs"/>
            </a:rPr>
            <a:t>Lärande och undervisning</a:t>
          </a:r>
        </a:p>
        <a:p>
          <a:br>
            <a:rPr lang="sv-SE" sz="600" b="1" i="0">
              <a:solidFill>
                <a:schemeClr val="tx1"/>
              </a:solidFill>
              <a:effectLst/>
              <a:latin typeface="+mn-lt"/>
              <a:ea typeface="+mn-ea"/>
              <a:cs typeface="+mn-cs"/>
            </a:rPr>
          </a:br>
          <a:r>
            <a:rPr lang="sv-SE" sz="1100">
              <a:solidFill>
                <a:schemeClr val="tx1"/>
              </a:solidFill>
              <a:effectLst/>
              <a:latin typeface="+mn-lt"/>
              <a:ea typeface="+mn-ea"/>
              <a:cs typeface="+mn-cs"/>
            </a:rPr>
            <a:t>De pedagogiska förutsättningarna skapas genom en övergripande pedagogisk planering och väl avvägda anpassningar i kursernas innehåll och mål. På detta sätt tas hänsyn till studerandes individuella utveckling och i undervisningen integreras teori, färdighetsträning och reflektion tillsammans med en hög grad av interaktion.</a:t>
          </a:r>
        </a:p>
        <a:p>
          <a:endParaRPr lang="sv-SE" sz="1100">
            <a:solidFill>
              <a:schemeClr val="tx1"/>
            </a:solidFill>
            <a:effectLst/>
            <a:latin typeface="+mn-lt"/>
            <a:ea typeface="+mn-ea"/>
            <a:cs typeface="+mn-cs"/>
          </a:endParaRPr>
        </a:p>
        <a:p>
          <a:r>
            <a:rPr lang="sv-SE" sz="1100">
              <a:solidFill>
                <a:schemeClr val="tx1"/>
              </a:solidFill>
              <a:effectLst/>
              <a:latin typeface="+mn-lt"/>
              <a:ea typeface="+mn-ea"/>
              <a:cs typeface="+mn-cs"/>
            </a:rPr>
            <a:t>De första frågorna berör utbildningens övergripande upplägg, och är relevanta både när utbildningen planeras första gången och när ni följer upp hur det blev i verkligheten. De handlar också om att säkerställa den "röda tråden" i utbildningen och att planera utbildningens pedagogiska upplägg så att en bra blandning av teori, färdighetsträning och reflektion som stödjer lärandet uppnås. </a:t>
          </a:r>
        </a:p>
        <a:p>
          <a:br>
            <a:rPr lang="sv-SE" sz="1100" b="0" i="0">
              <a:solidFill>
                <a:schemeClr val="tx1"/>
              </a:solidFill>
              <a:effectLst/>
              <a:latin typeface="+mn-lt"/>
              <a:ea typeface="+mn-ea"/>
              <a:cs typeface="+mn-cs"/>
            </a:rPr>
          </a:br>
          <a:r>
            <a:rPr lang="sv-SE" sz="1100" b="1" i="0">
              <a:solidFill>
                <a:schemeClr val="tx1"/>
              </a:solidFill>
              <a:effectLst/>
              <a:latin typeface="+mn-lt"/>
              <a:ea typeface="+mn-ea"/>
              <a:cs typeface="+mn-cs"/>
            </a:rPr>
            <a:t>Interaktion, kunskapsprogression och återkoppling</a:t>
          </a:r>
        </a:p>
        <a:p>
          <a:br>
            <a:rPr lang="sv-SE" sz="600" b="0" i="0">
              <a:solidFill>
                <a:schemeClr val="tx1"/>
              </a:solidFill>
              <a:effectLst/>
              <a:latin typeface="+mn-lt"/>
              <a:ea typeface="+mn-ea"/>
              <a:cs typeface="+mn-cs"/>
            </a:rPr>
          </a:br>
          <a:r>
            <a:rPr lang="sv-SE" sz="1100">
              <a:solidFill>
                <a:schemeClr val="tx1"/>
              </a:solidFill>
              <a:effectLst/>
              <a:latin typeface="+mn-lt"/>
              <a:ea typeface="+mn-ea"/>
              <a:cs typeface="+mn-cs"/>
            </a:rPr>
            <a:t>Flera av frågorna handlar om att skapa förutsättningar för att utföra utbildningen i ett sammanhang med hög grad av interaktion så att lärandet främjas oavsett studieform.</a:t>
          </a:r>
        </a:p>
        <a:p>
          <a:r>
            <a:rPr lang="sv-SE" sz="1100">
              <a:solidFill>
                <a:schemeClr val="tx1"/>
              </a:solidFill>
              <a:effectLst/>
              <a:latin typeface="+mn-lt"/>
              <a:ea typeface="+mn-ea"/>
              <a:cs typeface="+mn-cs"/>
            </a:rPr>
            <a:t>Frågorna tar också upp hur tydlighet skapas för berörda, med stöd av utbildningens styrdokument, t.ex. vilka lärandemål som ska uppnås i de olika kurserna, hur kunskapskontroller ska genomföras och hur resultatet av dem ska återkopplas. </a:t>
          </a:r>
        </a:p>
        <a:p>
          <a:br>
            <a:rPr lang="sv-SE" sz="1100" b="0" i="0">
              <a:solidFill>
                <a:schemeClr val="tx1"/>
              </a:solidFill>
              <a:effectLst/>
              <a:latin typeface="+mn-lt"/>
              <a:ea typeface="+mn-ea"/>
              <a:cs typeface="+mn-cs"/>
            </a:rPr>
          </a:br>
          <a:r>
            <a:rPr lang="sv-SE" sz="1100" b="1" i="0">
              <a:solidFill>
                <a:schemeClr val="tx1"/>
              </a:solidFill>
              <a:effectLst/>
              <a:latin typeface="+mn-lt"/>
              <a:ea typeface="+mn-ea"/>
              <a:cs typeface="+mn-cs"/>
            </a:rPr>
            <a:t>Rätt personer</a:t>
          </a:r>
        </a:p>
        <a:p>
          <a:pPr marL="0" marR="0" lvl="0" indent="0" defTabSz="914400" eaLnBrk="1" fontAlgn="auto" latinLnBrk="0" hangingPunct="1">
            <a:lnSpc>
              <a:spcPct val="100000"/>
            </a:lnSpc>
            <a:spcBef>
              <a:spcPts val="0"/>
            </a:spcBef>
            <a:spcAft>
              <a:spcPts val="0"/>
            </a:spcAft>
            <a:buClrTx/>
            <a:buSzTx/>
            <a:buFontTx/>
            <a:buNone/>
            <a:tabLst/>
            <a:defRPr/>
          </a:pPr>
          <a:br>
            <a:rPr lang="sv-SE" sz="600" b="0" i="0">
              <a:solidFill>
                <a:schemeClr val="tx1"/>
              </a:solidFill>
              <a:effectLst/>
              <a:latin typeface="+mn-lt"/>
              <a:ea typeface="+mn-ea"/>
              <a:cs typeface="+mn-cs"/>
            </a:rPr>
          </a:br>
          <a:r>
            <a:rPr lang="sv-SE" sz="1100">
              <a:solidFill>
                <a:schemeClr val="tx1"/>
              </a:solidFill>
              <a:effectLst/>
              <a:latin typeface="+mn-lt"/>
              <a:ea typeface="+mn-ea"/>
              <a:cs typeface="+mn-cs"/>
            </a:rPr>
            <a:t>Dessa frågor berör både de som är med och planerar utbildningen i sin helhet och de som sedan genomför utbildningen. Därför kan det vara relevant att få den undervisande personalens syn på hur väl, exempelvis kursplanerna fungerar att arbeta utifrån. De studerandes perspektiv är också givande, till exempel vad en studeranderepresentant skulle svara på frågorna. </a:t>
          </a:r>
        </a:p>
        <a:p>
          <a:endParaRPr lang="sv-SE" sz="1400">
            <a:effectLst/>
          </a:endParaRPr>
        </a:p>
      </xdr:txBody>
    </xdr:sp>
    <xdr:clientData/>
  </xdr:oneCellAnchor>
  <xdr:twoCellAnchor editAs="oneCell">
    <xdr:from>
      <xdr:col>3</xdr:col>
      <xdr:colOff>2581276</xdr:colOff>
      <xdr:row>1</xdr:row>
      <xdr:rowOff>47625</xdr:rowOff>
    </xdr:from>
    <xdr:to>
      <xdr:col>3</xdr:col>
      <xdr:colOff>4152901</xdr:colOff>
      <xdr:row>3</xdr:row>
      <xdr:rowOff>258445</xdr:rowOff>
    </xdr:to>
    <xdr:pic>
      <xdr:nvPicPr>
        <xdr:cNvPr id="3" name="Bildobjekt 2">
          <a:extLst>
            <a:ext uri="{FF2B5EF4-FFF2-40B4-BE49-F238E27FC236}">
              <a16:creationId xmlns:a16="http://schemas.microsoft.com/office/drawing/2014/main" id="{6F92493D-3252-4567-ABB4-FEA5182E163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15201" y="238125"/>
          <a:ext cx="1571625" cy="931545"/>
        </a:xfrm>
        <a:prstGeom prst="rect">
          <a:avLst/>
        </a:prstGeom>
      </xdr:spPr>
    </xdr:pic>
    <xdr:clientData/>
  </xdr:twoCellAnchor>
  <xdr:twoCellAnchor>
    <xdr:from>
      <xdr:col>1</xdr:col>
      <xdr:colOff>9525</xdr:colOff>
      <xdr:row>45</xdr:row>
      <xdr:rowOff>28575</xdr:rowOff>
    </xdr:from>
    <xdr:to>
      <xdr:col>3</xdr:col>
      <xdr:colOff>4178100</xdr:colOff>
      <xdr:row>54</xdr:row>
      <xdr:rowOff>20550</xdr:rowOff>
    </xdr:to>
    <xdr:sp macro="" textlink="" fLocksText="0">
      <xdr:nvSpPr>
        <xdr:cNvPr id="29" name="textruta 28">
          <a:extLst>
            <a:ext uri="{FF2B5EF4-FFF2-40B4-BE49-F238E27FC236}">
              <a16:creationId xmlns:a16="http://schemas.microsoft.com/office/drawing/2014/main" id="{89946BDD-0A14-4C64-A54A-4B36F4EBF23D}"/>
            </a:ext>
          </a:extLst>
        </xdr:cNvPr>
        <xdr:cNvSpPr txBox="1"/>
      </xdr:nvSpPr>
      <xdr:spPr>
        <a:xfrm>
          <a:off x="200025" y="18030825"/>
          <a:ext cx="8712000" cy="3249525"/>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Noteringar:</a:t>
          </a:r>
        </a:p>
        <a:p>
          <a:endParaRPr lang="sv-SE" sz="1100"/>
        </a:p>
        <a:p>
          <a:endParaRPr lang="sv-SE" sz="1100"/>
        </a:p>
      </xdr:txBody>
    </xdr:sp>
    <xdr:clientData/>
  </xdr:twoCellAnchor>
  <xdr:twoCellAnchor editAs="absolute">
    <xdr:from>
      <xdr:col>6</xdr:col>
      <xdr:colOff>581025</xdr:colOff>
      <xdr:row>4</xdr:row>
      <xdr:rowOff>85725</xdr:rowOff>
    </xdr:from>
    <xdr:to>
      <xdr:col>7</xdr:col>
      <xdr:colOff>1059</xdr:colOff>
      <xdr:row>16</xdr:row>
      <xdr:rowOff>126752</xdr:rowOff>
    </xdr:to>
    <xdr:grpSp>
      <xdr:nvGrpSpPr>
        <xdr:cNvPr id="4" name="Grupp 3">
          <a:extLst>
            <a:ext uri="{FF2B5EF4-FFF2-40B4-BE49-F238E27FC236}">
              <a16:creationId xmlns:a16="http://schemas.microsoft.com/office/drawing/2014/main" id="{9CC6DB84-7596-4658-B7F8-FF6ECD094740}"/>
            </a:ext>
          </a:extLst>
        </xdr:cNvPr>
        <xdr:cNvGrpSpPr/>
      </xdr:nvGrpSpPr>
      <xdr:grpSpPr>
        <a:xfrm>
          <a:off x="10677525" y="1349375"/>
          <a:ext cx="2836334" cy="4371727"/>
          <a:chOff x="11715750" y="1381359"/>
          <a:chExt cx="2838451" cy="4986362"/>
        </a:xfrm>
        <a:solidFill>
          <a:srgbClr val="FFFFCC"/>
        </a:solidFill>
      </xdr:grpSpPr>
      <xdr:sp macro="" textlink="">
        <xdr:nvSpPr>
          <xdr:cNvPr id="5" name="textruta 4">
            <a:extLst>
              <a:ext uri="{FF2B5EF4-FFF2-40B4-BE49-F238E27FC236}">
                <a16:creationId xmlns:a16="http://schemas.microsoft.com/office/drawing/2014/main" id="{D23FB769-1B53-B317-D621-F9188F73B220}"/>
              </a:ext>
            </a:extLst>
          </xdr:cNvPr>
          <xdr:cNvSpPr txBox="1"/>
        </xdr:nvSpPr>
        <xdr:spPr>
          <a:xfrm>
            <a:off x="11715751" y="1381359"/>
            <a:ext cx="2838450" cy="389392"/>
          </a:xfrm>
          <a:prstGeom prst="rect">
            <a:avLst/>
          </a:prstGeom>
          <a:solidFill>
            <a:srgbClr val="FFFF00"/>
          </a:solidFill>
          <a:ln w="158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sv-SE" sz="1100" b="1"/>
              <a:t>Översikt</a:t>
            </a:r>
          </a:p>
        </xdr:txBody>
      </xdr:sp>
      <xdr:sp macro="" textlink="">
        <xdr:nvSpPr>
          <xdr:cNvPr id="6" name="textruta 5">
            <a:hlinkClick xmlns:r="http://schemas.openxmlformats.org/officeDocument/2006/relationships" r:id="rId2" tooltip="Genomströmning"/>
            <a:extLst>
              <a:ext uri="{FF2B5EF4-FFF2-40B4-BE49-F238E27FC236}">
                <a16:creationId xmlns:a16="http://schemas.microsoft.com/office/drawing/2014/main" id="{6A47FFEF-38C7-6A0D-FD96-CBDDEA67A121}"/>
              </a:ext>
            </a:extLst>
          </xdr:cNvPr>
          <xdr:cNvSpPr txBox="1"/>
        </xdr:nvSpPr>
        <xdr:spPr>
          <a:xfrm>
            <a:off x="11715750" y="2120115"/>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1100" b="0" i="0" u="none" strike="noStrike" kern="0" cap="none" spc="0" normalizeH="0" baseline="0" noProof="0">
                <a:ln>
                  <a:noFill/>
                </a:ln>
                <a:solidFill>
                  <a:sysClr val="windowText" lastClr="000000"/>
                </a:solidFill>
                <a:effectLst/>
                <a:uLnTx/>
                <a:uFillTx/>
                <a:latin typeface="Arial"/>
                <a:ea typeface="+mn-ea"/>
                <a:cs typeface="+mn-cs"/>
              </a:rPr>
              <a:t>Genomströmning</a:t>
            </a:r>
          </a:p>
        </xdr:txBody>
      </xdr:sp>
      <xdr:sp macro="" textlink="">
        <xdr:nvSpPr>
          <xdr:cNvPr id="7" name="textruta 6">
            <a:hlinkClick xmlns:r="http://schemas.openxmlformats.org/officeDocument/2006/relationships" r:id="rId3" tooltip="Inför start"/>
            <a:extLst>
              <a:ext uri="{FF2B5EF4-FFF2-40B4-BE49-F238E27FC236}">
                <a16:creationId xmlns:a16="http://schemas.microsoft.com/office/drawing/2014/main" id="{35A91720-8D4F-5C41-3560-8D7C48918B16}"/>
              </a:ext>
            </a:extLst>
          </xdr:cNvPr>
          <xdr:cNvSpPr txBox="1"/>
        </xdr:nvSpPr>
        <xdr:spPr>
          <a:xfrm>
            <a:off x="11715750" y="2508001"/>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Inför start</a:t>
            </a:r>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1100" b="0" i="0" u="none" strike="noStrike" kern="0" cap="none" spc="0" normalizeH="0" baseline="0" noProof="0">
              <a:ln>
                <a:noFill/>
              </a:ln>
              <a:solidFill>
                <a:sysClr val="windowText" lastClr="000000"/>
              </a:solidFill>
              <a:effectLst/>
              <a:uLnTx/>
              <a:uFillTx/>
              <a:latin typeface="Arial"/>
              <a:ea typeface="+mn-ea"/>
              <a:cs typeface="+mn-cs"/>
            </a:endParaRPr>
          </a:p>
        </xdr:txBody>
      </xdr:sp>
      <xdr:sp macro="" textlink="">
        <xdr:nvSpPr>
          <xdr:cNvPr id="8" name="textruta 7">
            <a:hlinkClick xmlns:r="http://schemas.openxmlformats.org/officeDocument/2006/relationships" r:id="rId4"/>
            <a:extLst>
              <a:ext uri="{FF2B5EF4-FFF2-40B4-BE49-F238E27FC236}">
                <a16:creationId xmlns:a16="http://schemas.microsoft.com/office/drawing/2014/main" id="{230AF74C-9645-8C52-654B-6B432E829E94}"/>
              </a:ext>
            </a:extLst>
          </xdr:cNvPr>
          <xdr:cNvSpPr txBox="1"/>
        </xdr:nvSpPr>
        <xdr:spPr>
          <a:xfrm>
            <a:off x="11715750" y="2895885"/>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Syfte</a:t>
            </a:r>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1100" b="0" i="0" u="none" strike="noStrike" kern="0" cap="none" spc="0" normalizeH="0" baseline="0" noProof="0">
              <a:ln>
                <a:noFill/>
              </a:ln>
              <a:solidFill>
                <a:sysClr val="windowText" lastClr="000000"/>
              </a:solidFill>
              <a:effectLst/>
              <a:uLnTx/>
              <a:uFillTx/>
              <a:latin typeface="Arial"/>
              <a:ea typeface="+mn-ea"/>
              <a:cs typeface="+mn-cs"/>
            </a:endParaRPr>
          </a:p>
        </xdr:txBody>
      </xdr:sp>
      <xdr:sp macro="" textlink="">
        <xdr:nvSpPr>
          <xdr:cNvPr id="9" name="textruta 8">
            <a:hlinkClick xmlns:r="http://schemas.openxmlformats.org/officeDocument/2006/relationships" r:id="rId5"/>
            <a:extLst>
              <a:ext uri="{FF2B5EF4-FFF2-40B4-BE49-F238E27FC236}">
                <a16:creationId xmlns:a16="http://schemas.microsoft.com/office/drawing/2014/main" id="{AD7E7FAC-05C3-8D07-C7E6-5959A630D23B}"/>
              </a:ext>
            </a:extLst>
          </xdr:cNvPr>
          <xdr:cNvSpPr txBox="1"/>
        </xdr:nvSpPr>
        <xdr:spPr>
          <a:xfrm>
            <a:off x="11715750" y="3283772"/>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Arbetslivsanknytning</a:t>
            </a:r>
            <a:endParaRPr lang="sv-SE">
              <a:effectLst/>
            </a:endParaRPr>
          </a:p>
        </xdr:txBody>
      </xdr:sp>
      <xdr:sp macro="" textlink="">
        <xdr:nvSpPr>
          <xdr:cNvPr id="10" name="textruta 9">
            <a:hlinkClick xmlns:r="http://schemas.openxmlformats.org/officeDocument/2006/relationships" r:id="rId6"/>
            <a:extLst>
              <a:ext uri="{FF2B5EF4-FFF2-40B4-BE49-F238E27FC236}">
                <a16:creationId xmlns:a16="http://schemas.microsoft.com/office/drawing/2014/main" id="{76D64D5E-EF28-CEE2-C071-BA47531CAA88}"/>
              </a:ext>
            </a:extLst>
          </xdr:cNvPr>
          <xdr:cNvSpPr txBox="1"/>
        </xdr:nvSpPr>
        <xdr:spPr>
          <a:xfrm>
            <a:off x="11715750" y="3671656"/>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Ledningsgrupp</a:t>
            </a:r>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1100" b="0" i="0" u="none" strike="noStrike" kern="0" cap="none" spc="0" normalizeH="0" baseline="0" noProof="0">
              <a:ln>
                <a:noFill/>
              </a:ln>
              <a:solidFill>
                <a:sysClr val="windowText" lastClr="000000"/>
              </a:solidFill>
              <a:effectLst/>
              <a:uLnTx/>
              <a:uFillTx/>
              <a:latin typeface="Arial"/>
              <a:ea typeface="+mn-ea"/>
              <a:cs typeface="+mn-cs"/>
            </a:endParaRPr>
          </a:p>
        </xdr:txBody>
      </xdr:sp>
      <xdr:sp macro="" textlink="">
        <xdr:nvSpPr>
          <xdr:cNvPr id="11" name="textruta 10">
            <a:hlinkClick xmlns:r="http://schemas.openxmlformats.org/officeDocument/2006/relationships" r:id="rId7"/>
            <a:extLst>
              <a:ext uri="{FF2B5EF4-FFF2-40B4-BE49-F238E27FC236}">
                <a16:creationId xmlns:a16="http://schemas.microsoft.com/office/drawing/2014/main" id="{B9F04C78-1E39-27C5-D077-E8A6C3D580D6}"/>
              </a:ext>
            </a:extLst>
          </xdr:cNvPr>
          <xdr:cNvSpPr txBox="1"/>
        </xdr:nvSpPr>
        <xdr:spPr>
          <a:xfrm>
            <a:off x="11715750" y="4059542"/>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Kvalitetsarbete</a:t>
            </a:r>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1100" b="0" i="0" u="none" strike="noStrike" kern="0" cap="none" spc="0" normalizeH="0" baseline="0" noProof="0">
              <a:ln>
                <a:noFill/>
              </a:ln>
              <a:solidFill>
                <a:sysClr val="windowText" lastClr="000000"/>
              </a:solidFill>
              <a:effectLst/>
              <a:uLnTx/>
              <a:uFillTx/>
              <a:latin typeface="Arial"/>
              <a:ea typeface="+mn-ea"/>
              <a:cs typeface="+mn-cs"/>
            </a:endParaRPr>
          </a:p>
        </xdr:txBody>
      </xdr:sp>
      <xdr:sp macro="" textlink="">
        <xdr:nvSpPr>
          <xdr:cNvPr id="12" name="textruta 11">
            <a:hlinkClick xmlns:r="http://schemas.openxmlformats.org/officeDocument/2006/relationships" r:id="rId8"/>
            <a:extLst>
              <a:ext uri="{FF2B5EF4-FFF2-40B4-BE49-F238E27FC236}">
                <a16:creationId xmlns:a16="http://schemas.microsoft.com/office/drawing/2014/main" id="{C7F00D83-8DAA-3F07-7326-8ED7F3AA41B2}"/>
              </a:ext>
            </a:extLst>
          </xdr:cNvPr>
          <xdr:cNvSpPr txBox="1"/>
        </xdr:nvSpPr>
        <xdr:spPr>
          <a:xfrm>
            <a:off x="11715750" y="4835311"/>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Lärande och undervisning</a:t>
            </a:r>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1100" b="0" i="0" u="none" strike="noStrike" kern="0" cap="none" spc="0" normalizeH="0" baseline="0" noProof="0">
              <a:ln>
                <a:noFill/>
              </a:ln>
              <a:solidFill>
                <a:sysClr val="windowText" lastClr="000000"/>
              </a:solidFill>
              <a:effectLst/>
              <a:uLnTx/>
              <a:uFillTx/>
              <a:latin typeface="Arial"/>
              <a:ea typeface="+mn-ea"/>
              <a:cs typeface="+mn-cs"/>
            </a:endParaRPr>
          </a:p>
        </xdr:txBody>
      </xdr:sp>
      <xdr:sp macro="" textlink="">
        <xdr:nvSpPr>
          <xdr:cNvPr id="13" name="textruta 12">
            <a:hlinkClick xmlns:r="http://schemas.openxmlformats.org/officeDocument/2006/relationships" r:id="rId9"/>
            <a:extLst>
              <a:ext uri="{FF2B5EF4-FFF2-40B4-BE49-F238E27FC236}">
                <a16:creationId xmlns:a16="http://schemas.microsoft.com/office/drawing/2014/main" id="{1F7342D0-9F0D-9C51-AF14-77F2346A720F}"/>
              </a:ext>
            </a:extLst>
          </xdr:cNvPr>
          <xdr:cNvSpPr txBox="1"/>
        </xdr:nvSpPr>
        <xdr:spPr>
          <a:xfrm>
            <a:off x="11715750" y="5224065"/>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LIA - Lärande i arbete</a:t>
            </a:r>
            <a:endParaRPr lang="sv-SE">
              <a:effectLst/>
            </a:endParaRPr>
          </a:p>
          <a:p>
            <a:pPr eaLnBrk="1" fontAlgn="auto" latinLnBrk="0" hangingPunct="1"/>
            <a:endParaRPr lang="sv-SE" sz="1100" b="0" i="0" baseline="0">
              <a:effectLst/>
              <a:latin typeface="+mn-lt"/>
              <a:ea typeface="+mn-ea"/>
              <a:cs typeface="+mn-cs"/>
            </a:endParaRPr>
          </a:p>
        </xdr:txBody>
      </xdr:sp>
      <xdr:sp macro="" textlink="">
        <xdr:nvSpPr>
          <xdr:cNvPr id="14" name="textruta 13">
            <a:hlinkClick xmlns:r="http://schemas.openxmlformats.org/officeDocument/2006/relationships" r:id="rId10" tooltip="Sammanfattning"/>
            <a:extLst>
              <a:ext uri="{FF2B5EF4-FFF2-40B4-BE49-F238E27FC236}">
                <a16:creationId xmlns:a16="http://schemas.microsoft.com/office/drawing/2014/main" id="{D1A7C3B9-3698-C954-BD77-DECD70AE39C5}"/>
              </a:ext>
            </a:extLst>
          </xdr:cNvPr>
          <xdr:cNvSpPr txBox="1"/>
        </xdr:nvSpPr>
        <xdr:spPr>
          <a:xfrm>
            <a:off x="11715750" y="5598771"/>
            <a:ext cx="2838450" cy="389391"/>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Sammanfattning</a:t>
            </a:r>
            <a:endParaRPr lang="sv-SE">
              <a:effectLst/>
            </a:endParaRPr>
          </a:p>
        </xdr:txBody>
      </xdr:sp>
      <xdr:sp macro="" textlink="">
        <xdr:nvSpPr>
          <xdr:cNvPr id="15" name="textruta 14">
            <a:hlinkClick xmlns:r="http://schemas.openxmlformats.org/officeDocument/2006/relationships" r:id="rId11" tooltip="Handlingsplan"/>
            <a:extLst>
              <a:ext uri="{FF2B5EF4-FFF2-40B4-BE49-F238E27FC236}">
                <a16:creationId xmlns:a16="http://schemas.microsoft.com/office/drawing/2014/main" id="{36096802-05C6-A515-6EDF-FBD83006FE27}"/>
              </a:ext>
            </a:extLst>
          </xdr:cNvPr>
          <xdr:cNvSpPr txBox="1"/>
        </xdr:nvSpPr>
        <xdr:spPr>
          <a:xfrm>
            <a:off x="11715750" y="5978328"/>
            <a:ext cx="2838450" cy="389393"/>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1100" b="0" i="0" u="none" strike="noStrike" kern="0" cap="none" spc="0" normalizeH="0" baseline="0" noProof="0">
                <a:ln>
                  <a:noFill/>
                </a:ln>
                <a:solidFill>
                  <a:sysClr val="windowText" lastClr="000000"/>
                </a:solidFill>
                <a:effectLst/>
                <a:uLnTx/>
                <a:uFillTx/>
                <a:latin typeface="Arial"/>
                <a:ea typeface="+mn-ea"/>
                <a:cs typeface="+mn-cs"/>
              </a:rPr>
              <a:t>Handlingsplan</a:t>
            </a:r>
          </a:p>
        </xdr:txBody>
      </xdr:sp>
      <xdr:sp macro="" textlink="">
        <xdr:nvSpPr>
          <xdr:cNvPr id="16" name="textruta 15">
            <a:hlinkClick xmlns:r="http://schemas.openxmlformats.org/officeDocument/2006/relationships" r:id="rId12" tooltip="Instruktion"/>
            <a:extLst>
              <a:ext uri="{FF2B5EF4-FFF2-40B4-BE49-F238E27FC236}">
                <a16:creationId xmlns:a16="http://schemas.microsoft.com/office/drawing/2014/main" id="{7BBF4B53-ABFC-4209-98DB-A9FC807DCBDE}"/>
              </a:ext>
            </a:extLst>
          </xdr:cNvPr>
          <xdr:cNvSpPr txBox="1"/>
        </xdr:nvSpPr>
        <xdr:spPr>
          <a:xfrm>
            <a:off x="11715750" y="1751937"/>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1100" b="0" i="0" u="none" strike="noStrike" kern="0" cap="none" spc="0" normalizeH="0" baseline="0" noProof="0">
                <a:ln>
                  <a:noFill/>
                </a:ln>
                <a:solidFill>
                  <a:sysClr val="windowText" lastClr="000000"/>
                </a:solidFill>
                <a:effectLst/>
                <a:uLnTx/>
                <a:uFillTx/>
                <a:latin typeface="Arial"/>
                <a:ea typeface="+mn-ea"/>
                <a:cs typeface="+mn-cs"/>
              </a:rPr>
              <a:t>Instruktion</a:t>
            </a:r>
          </a:p>
        </xdr:txBody>
      </xdr:sp>
      <xdr:sp macro="" textlink="">
        <xdr:nvSpPr>
          <xdr:cNvPr id="17" name="textruta 16">
            <a:hlinkClick xmlns:r="http://schemas.openxmlformats.org/officeDocument/2006/relationships" r:id="rId13"/>
            <a:extLst>
              <a:ext uri="{FF2B5EF4-FFF2-40B4-BE49-F238E27FC236}">
                <a16:creationId xmlns:a16="http://schemas.microsoft.com/office/drawing/2014/main" id="{5AD14E89-6573-E02D-320A-FFF1266E0E87}"/>
              </a:ext>
            </a:extLst>
          </xdr:cNvPr>
          <xdr:cNvSpPr txBox="1"/>
        </xdr:nvSpPr>
        <xdr:spPr>
          <a:xfrm>
            <a:off x="11715750" y="4447426"/>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Planering, organisering och resurssättning</a:t>
            </a:r>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1100" b="0" i="0" u="none" strike="noStrike" kern="0" cap="none" spc="0" normalizeH="0" baseline="0" noProof="0">
              <a:ln>
                <a:noFill/>
              </a:ln>
              <a:solidFill>
                <a:sysClr val="windowText" lastClr="000000"/>
              </a:solidFill>
              <a:effectLst/>
              <a:uLnTx/>
              <a:uFillTx/>
              <a:latin typeface="Arial"/>
              <a:ea typeface="+mn-ea"/>
              <a:cs typeface="+mn-cs"/>
            </a:endParaRPr>
          </a:p>
        </xdr:txBody>
      </xdr:sp>
    </xdr:grp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0</xdr:row>
      <xdr:rowOff>180971</xdr:rowOff>
    </xdr:from>
    <xdr:ext cx="8748000" cy="6172204"/>
    <xdr:sp macro="" textlink="">
      <xdr:nvSpPr>
        <xdr:cNvPr id="47" name="textruta 1">
          <a:extLst>
            <a:ext uri="{FF2B5EF4-FFF2-40B4-BE49-F238E27FC236}">
              <a16:creationId xmlns:a16="http://schemas.microsoft.com/office/drawing/2014/main" id="{8F481A44-A5C0-42AB-9916-3B871FC7577C}"/>
            </a:ext>
          </a:extLst>
        </xdr:cNvPr>
        <xdr:cNvSpPr txBox="1"/>
      </xdr:nvSpPr>
      <xdr:spPr>
        <a:xfrm>
          <a:off x="190500" y="180971"/>
          <a:ext cx="8748000" cy="6172204"/>
        </a:xfrm>
        <a:prstGeom prst="rect">
          <a:avLst/>
        </a:prstGeom>
        <a:solidFill>
          <a:schemeClr val="bg1">
            <a:lumMod val="95000"/>
          </a:schemeClr>
        </a:solidFill>
        <a:ln w="158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Ins="1800000" rtlCol="0" anchor="t">
          <a:noAutofit/>
        </a:bodyPr>
        <a:lstStyle/>
        <a:p>
          <a:endParaRPr lang="sv-SE" sz="600" b="1" i="0">
            <a:solidFill>
              <a:schemeClr val="tx1"/>
            </a:solidFill>
            <a:effectLst/>
            <a:latin typeface="+mn-lt"/>
            <a:ea typeface="+mn-ea"/>
            <a:cs typeface="+mn-cs"/>
          </a:endParaRPr>
        </a:p>
        <a:p>
          <a:r>
            <a:rPr lang="sv-SE" sz="1400" b="1" i="0">
              <a:solidFill>
                <a:schemeClr val="tx1"/>
              </a:solidFill>
              <a:effectLst/>
              <a:latin typeface="+mn-lt"/>
              <a:ea typeface="+mn-ea"/>
              <a:cs typeface="+mn-cs"/>
            </a:rPr>
            <a:t>Lärande i arbete</a:t>
          </a:r>
        </a:p>
        <a:p>
          <a:br>
            <a:rPr lang="sv-SE" sz="900" b="1" i="0">
              <a:solidFill>
                <a:schemeClr val="tx1"/>
              </a:solidFill>
              <a:effectLst/>
              <a:latin typeface="+mn-lt"/>
              <a:ea typeface="+mn-ea"/>
              <a:cs typeface="+mn-cs"/>
            </a:rPr>
          </a:br>
          <a:r>
            <a:rPr lang="sv-SE" sz="1100">
              <a:solidFill>
                <a:schemeClr val="tx1"/>
              </a:solidFill>
              <a:effectLst/>
              <a:latin typeface="+mn-lt"/>
              <a:ea typeface="+mn-ea"/>
              <a:cs typeface="+mn-cs"/>
            </a:rPr>
            <a:t>LIA är en central del i att foga samman de praktiska och teoretiska delarna av det skolförlagda lärandet på en verklig arbetsplats där den studerande kan utveckla sitt professionella nätverk och sin yrkesidentitet. Som anordnare är det viktigt att ha en väl definierad LIA-process med rutiner som genomförs före, under och efter LIA-kursen.</a:t>
          </a:r>
        </a:p>
        <a:p>
          <a:endParaRPr lang="sv-SE" sz="1100" b="0" i="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sv-SE" sz="1100">
              <a:solidFill>
                <a:schemeClr val="tx1"/>
              </a:solidFill>
              <a:effectLst/>
              <a:latin typeface="+mn-lt"/>
              <a:ea typeface="+mn-ea"/>
              <a:cs typeface="+mn-cs"/>
            </a:rPr>
            <a:t>Innan LIA-kursen startar behöver LIA-platsens relevans och kvalitet säkerställas. När väl LIA-kursen börjat, kan man med olika verktyg, till exempel LIA-dagböcker, loggböcker, besök på LIA-platsen, avstämningar över telefon, e-post eller videolänk, se till att LIA-överenskommelsen efterlevs. Att som anordnare vara närvarande och aktiv under LIA är viktigt, men också att följa upp LIA-platserna i efterhand. Vilka platser och handledare fungerade bra, och vilka fungerade sämre? Att ha detta dokumenterat kommer vara till hjälp när framtida klasser ska söka LIA.</a:t>
          </a:r>
        </a:p>
        <a:p>
          <a:br>
            <a:rPr lang="sv-SE" sz="1100" b="0" i="0">
              <a:solidFill>
                <a:schemeClr val="tx1"/>
              </a:solidFill>
              <a:effectLst/>
              <a:latin typeface="+mn-lt"/>
              <a:ea typeface="+mn-ea"/>
              <a:cs typeface="+mn-cs"/>
            </a:rPr>
          </a:br>
          <a:r>
            <a:rPr lang="sv-SE" sz="1100" b="1" i="0">
              <a:solidFill>
                <a:schemeClr val="tx1"/>
              </a:solidFill>
              <a:effectLst/>
              <a:latin typeface="+mn-lt"/>
              <a:ea typeface="+mn-ea"/>
              <a:cs typeface="+mn-cs"/>
            </a:rPr>
            <a:t>LIA-handledare</a:t>
          </a:r>
        </a:p>
        <a:p>
          <a:br>
            <a:rPr lang="sv-SE" sz="600" b="0" i="0">
              <a:solidFill>
                <a:schemeClr val="tx1"/>
              </a:solidFill>
              <a:effectLst/>
              <a:latin typeface="+mn-lt"/>
              <a:ea typeface="+mn-ea"/>
              <a:cs typeface="+mn-cs"/>
            </a:rPr>
          </a:br>
          <a:r>
            <a:rPr lang="sv-SE" sz="1100">
              <a:solidFill>
                <a:schemeClr val="tx1"/>
              </a:solidFill>
              <a:effectLst/>
              <a:latin typeface="+mn-lt"/>
              <a:ea typeface="+mn-ea"/>
              <a:cs typeface="+mn-cs"/>
            </a:rPr>
            <a:t>LIA-handledarna har en central roll i att göra LIA-kursen till en positiv erfarenhet för de studerande, att de lär sig rätt saker och därmed blir väl rustade för att börja arbeta inom yrkesrollen. </a:t>
          </a:r>
        </a:p>
        <a:p>
          <a:br>
            <a:rPr lang="sv-SE" sz="1100" b="0" i="0">
              <a:solidFill>
                <a:schemeClr val="tx1"/>
              </a:solidFill>
              <a:effectLst/>
              <a:latin typeface="+mn-lt"/>
              <a:ea typeface="+mn-ea"/>
              <a:cs typeface="+mn-cs"/>
            </a:rPr>
          </a:br>
          <a:r>
            <a:rPr lang="sv-SE" sz="1100">
              <a:solidFill>
                <a:schemeClr val="tx1"/>
              </a:solidFill>
              <a:effectLst/>
              <a:latin typeface="+mn-lt"/>
              <a:ea typeface="+mn-ea"/>
              <a:cs typeface="+mn-cs"/>
            </a:rPr>
            <a:t>Som anordnare kan du skapa goda förutsättningar för LIA-handledarna genom att ha rutiner för att se till att de är lämpliga som handledare och har tillräckligt med tid för sitt uppdrag. Rutinerna ska också bidra till att handledarna förstår sin roll som handledare, att de får en helhetsbild av utbildningen och har information om vad de studerande ska lära sig under LIA-kursen. Genom att ge dem ett underlag för hur de ska bedöma de studerandes prestationer kan ni som anordnare både ge dem en tydligare målbild för LIA-kursen och göra bedömningen av de studerande mer rättvisande och rättssäker.</a:t>
          </a:r>
        </a:p>
        <a:p>
          <a:endParaRPr lang="sv-SE" sz="1100">
            <a:solidFill>
              <a:schemeClr val="tx1"/>
            </a:solidFill>
            <a:effectLst/>
            <a:latin typeface="+mn-lt"/>
            <a:ea typeface="+mn-ea"/>
            <a:cs typeface="+mn-cs"/>
          </a:endParaRPr>
        </a:p>
        <a:p>
          <a:r>
            <a:rPr lang="sv-SE" sz="1100">
              <a:solidFill>
                <a:schemeClr val="tx1"/>
              </a:solidFill>
              <a:effectLst/>
              <a:latin typeface="+mn-lt"/>
              <a:ea typeface="+mn-ea"/>
              <a:cs typeface="+mn-cs"/>
            </a:rPr>
            <a:t>Den sista delen handlar om vilka rutiner som finns för att samla in kunskap från LIA-handledarna. Den bild de ger av hur väl den studerande var förberedd för LIA och hur väl LIA-kursens innehåll motsvarar yrkesrollen är värdefull att ha med när ni utvärderar. Det utvecklar inte bara LIA-kursens utformning, utan utbildningen i sin helhet.</a:t>
          </a:r>
        </a:p>
        <a:p>
          <a:pPr marL="0" marR="0" lvl="0" indent="0" defTabSz="914400" eaLnBrk="1" fontAlgn="auto" latinLnBrk="0" hangingPunct="1">
            <a:lnSpc>
              <a:spcPct val="100000"/>
            </a:lnSpc>
            <a:spcBef>
              <a:spcPts val="0"/>
            </a:spcBef>
            <a:spcAft>
              <a:spcPts val="0"/>
            </a:spcAft>
            <a:buClrTx/>
            <a:buSzTx/>
            <a:buFontTx/>
            <a:buNone/>
            <a:tabLst/>
            <a:defRPr/>
          </a:pPr>
          <a:br>
            <a:rPr lang="sv-SE" sz="1100" b="1" i="0">
              <a:solidFill>
                <a:schemeClr val="tx1"/>
              </a:solidFill>
              <a:effectLst/>
              <a:latin typeface="+mn-lt"/>
              <a:ea typeface="+mn-ea"/>
              <a:cs typeface="+mn-cs"/>
            </a:rPr>
          </a:br>
          <a:r>
            <a:rPr lang="sv-SE" sz="1100" b="1" i="0">
              <a:solidFill>
                <a:schemeClr val="tx1"/>
              </a:solidFill>
              <a:effectLst/>
              <a:latin typeface="+mn-lt"/>
              <a:ea typeface="+mn-ea"/>
              <a:cs typeface="+mn-cs"/>
            </a:rPr>
            <a:t>Rätt personer</a:t>
          </a:r>
          <a:br>
            <a:rPr lang="sv-SE" sz="1100" b="1" i="0">
              <a:solidFill>
                <a:schemeClr val="tx1"/>
              </a:solidFill>
              <a:effectLst/>
              <a:latin typeface="+mn-lt"/>
              <a:ea typeface="+mn-ea"/>
              <a:cs typeface="+mn-cs"/>
            </a:rPr>
          </a:br>
          <a:endParaRPr lang="sv-SE" sz="600" b="1" i="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sv-SE" sz="1100">
              <a:solidFill>
                <a:schemeClr val="tx1"/>
              </a:solidFill>
              <a:effectLst/>
              <a:latin typeface="+mn-lt"/>
              <a:ea typeface="+mn-ea"/>
              <a:cs typeface="+mn-cs"/>
            </a:rPr>
            <a:t>Dessa frågor berör den eller de som är ansvarig för LIA-processen hos anordnaren. Det är också viktigt att hämta in synpunkter från LIA-handledarna själva - hur ser de på sina förutsättningar att handleda under LIA-kursen och på utbildningens relevans.  </a:t>
          </a:r>
        </a:p>
        <a:p>
          <a:endParaRPr lang="sv-SE">
            <a:effectLst/>
          </a:endParaRPr>
        </a:p>
      </xdr:txBody>
    </xdr:sp>
    <xdr:clientData/>
  </xdr:oneCellAnchor>
  <xdr:twoCellAnchor editAs="oneCell">
    <xdr:from>
      <xdr:col>3</xdr:col>
      <xdr:colOff>2581276</xdr:colOff>
      <xdr:row>1</xdr:row>
      <xdr:rowOff>47625</xdr:rowOff>
    </xdr:from>
    <xdr:to>
      <xdr:col>3</xdr:col>
      <xdr:colOff>4152901</xdr:colOff>
      <xdr:row>3</xdr:row>
      <xdr:rowOff>255270</xdr:rowOff>
    </xdr:to>
    <xdr:pic>
      <xdr:nvPicPr>
        <xdr:cNvPr id="3" name="Bildobjekt 2">
          <a:extLst>
            <a:ext uri="{FF2B5EF4-FFF2-40B4-BE49-F238E27FC236}">
              <a16:creationId xmlns:a16="http://schemas.microsoft.com/office/drawing/2014/main" id="{270112A7-4399-4E74-AA8C-3C0BC093740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15201" y="238125"/>
          <a:ext cx="1571625" cy="931545"/>
        </a:xfrm>
        <a:prstGeom prst="rect">
          <a:avLst/>
        </a:prstGeom>
      </xdr:spPr>
    </xdr:pic>
    <xdr:clientData/>
  </xdr:twoCellAnchor>
  <xdr:twoCellAnchor>
    <xdr:from>
      <xdr:col>1</xdr:col>
      <xdr:colOff>19050</xdr:colOff>
      <xdr:row>40</xdr:row>
      <xdr:rowOff>9525</xdr:rowOff>
    </xdr:from>
    <xdr:to>
      <xdr:col>3</xdr:col>
      <xdr:colOff>4187625</xdr:colOff>
      <xdr:row>48</xdr:row>
      <xdr:rowOff>353925</xdr:rowOff>
    </xdr:to>
    <xdr:sp macro="" textlink="" fLocksText="0">
      <xdr:nvSpPr>
        <xdr:cNvPr id="164" name="textruta 17">
          <a:extLst>
            <a:ext uri="{FF2B5EF4-FFF2-40B4-BE49-F238E27FC236}">
              <a16:creationId xmlns:a16="http://schemas.microsoft.com/office/drawing/2014/main" id="{7388BB28-336B-4C44-9087-DE3404499077}"/>
            </a:ext>
          </a:extLst>
        </xdr:cNvPr>
        <xdr:cNvSpPr txBox="1"/>
      </xdr:nvSpPr>
      <xdr:spPr>
        <a:xfrm>
          <a:off x="209550" y="9705975"/>
          <a:ext cx="8712000" cy="32400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Noteringar:</a:t>
          </a:r>
        </a:p>
        <a:p>
          <a:endParaRPr lang="sv-SE" sz="1100"/>
        </a:p>
        <a:p>
          <a:endParaRPr lang="sv-SE" sz="1100"/>
        </a:p>
      </xdr:txBody>
    </xdr:sp>
    <xdr:clientData/>
  </xdr:twoCellAnchor>
  <xdr:twoCellAnchor editAs="absolute">
    <xdr:from>
      <xdr:col>6</xdr:col>
      <xdr:colOff>581025</xdr:colOff>
      <xdr:row>4</xdr:row>
      <xdr:rowOff>85725</xdr:rowOff>
    </xdr:from>
    <xdr:to>
      <xdr:col>7</xdr:col>
      <xdr:colOff>1059</xdr:colOff>
      <xdr:row>16</xdr:row>
      <xdr:rowOff>145802</xdr:rowOff>
    </xdr:to>
    <xdr:grpSp>
      <xdr:nvGrpSpPr>
        <xdr:cNvPr id="2" name="Grupp 1">
          <a:extLst>
            <a:ext uri="{FF2B5EF4-FFF2-40B4-BE49-F238E27FC236}">
              <a16:creationId xmlns:a16="http://schemas.microsoft.com/office/drawing/2014/main" id="{090FA367-8A1D-4BE8-B784-968762012889}"/>
            </a:ext>
          </a:extLst>
        </xdr:cNvPr>
        <xdr:cNvGrpSpPr/>
      </xdr:nvGrpSpPr>
      <xdr:grpSpPr>
        <a:xfrm>
          <a:off x="10677525" y="1349375"/>
          <a:ext cx="2836334" cy="4403477"/>
          <a:chOff x="11715750" y="1381359"/>
          <a:chExt cx="2838451" cy="4986362"/>
        </a:xfrm>
        <a:solidFill>
          <a:srgbClr val="FFFFCC"/>
        </a:solidFill>
      </xdr:grpSpPr>
      <xdr:sp macro="" textlink="">
        <xdr:nvSpPr>
          <xdr:cNvPr id="4" name="textruta 3">
            <a:extLst>
              <a:ext uri="{FF2B5EF4-FFF2-40B4-BE49-F238E27FC236}">
                <a16:creationId xmlns:a16="http://schemas.microsoft.com/office/drawing/2014/main" id="{F5AD4769-A8CD-610F-E3D4-8DFDAC76CD5B}"/>
              </a:ext>
            </a:extLst>
          </xdr:cNvPr>
          <xdr:cNvSpPr txBox="1"/>
        </xdr:nvSpPr>
        <xdr:spPr>
          <a:xfrm>
            <a:off x="11715751" y="1381359"/>
            <a:ext cx="2838450" cy="389392"/>
          </a:xfrm>
          <a:prstGeom prst="rect">
            <a:avLst/>
          </a:prstGeom>
          <a:solidFill>
            <a:srgbClr val="FFFF00"/>
          </a:solidFill>
          <a:ln w="158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sv-SE" sz="1100" b="1"/>
              <a:t>Översikt</a:t>
            </a:r>
          </a:p>
        </xdr:txBody>
      </xdr:sp>
      <xdr:sp macro="" textlink="">
        <xdr:nvSpPr>
          <xdr:cNvPr id="5" name="textruta 4">
            <a:hlinkClick xmlns:r="http://schemas.openxmlformats.org/officeDocument/2006/relationships" r:id="rId2" tooltip="Genomströmning"/>
            <a:extLst>
              <a:ext uri="{FF2B5EF4-FFF2-40B4-BE49-F238E27FC236}">
                <a16:creationId xmlns:a16="http://schemas.microsoft.com/office/drawing/2014/main" id="{6E250F15-9013-177C-2BB4-EC0B3CD6CFCF}"/>
              </a:ext>
            </a:extLst>
          </xdr:cNvPr>
          <xdr:cNvSpPr txBox="1"/>
        </xdr:nvSpPr>
        <xdr:spPr>
          <a:xfrm>
            <a:off x="11715750" y="2120115"/>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1100" b="0" i="0" u="none" strike="noStrike" kern="0" cap="none" spc="0" normalizeH="0" baseline="0" noProof="0">
                <a:ln>
                  <a:noFill/>
                </a:ln>
                <a:solidFill>
                  <a:sysClr val="windowText" lastClr="000000"/>
                </a:solidFill>
                <a:effectLst/>
                <a:uLnTx/>
                <a:uFillTx/>
                <a:latin typeface="Arial"/>
                <a:ea typeface="+mn-ea"/>
                <a:cs typeface="+mn-cs"/>
              </a:rPr>
              <a:t>Genomströmning</a:t>
            </a:r>
          </a:p>
        </xdr:txBody>
      </xdr:sp>
      <xdr:sp macro="" textlink="">
        <xdr:nvSpPr>
          <xdr:cNvPr id="6" name="textruta 5">
            <a:hlinkClick xmlns:r="http://schemas.openxmlformats.org/officeDocument/2006/relationships" r:id="rId3" tooltip="Inför start"/>
            <a:extLst>
              <a:ext uri="{FF2B5EF4-FFF2-40B4-BE49-F238E27FC236}">
                <a16:creationId xmlns:a16="http://schemas.microsoft.com/office/drawing/2014/main" id="{DEE8EBBB-84B4-19C4-7D11-632815DC1DA3}"/>
              </a:ext>
            </a:extLst>
          </xdr:cNvPr>
          <xdr:cNvSpPr txBox="1"/>
        </xdr:nvSpPr>
        <xdr:spPr>
          <a:xfrm>
            <a:off x="11715750" y="2508001"/>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Inför start</a:t>
            </a:r>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1100" b="0" i="0" u="none" strike="noStrike" kern="0" cap="none" spc="0" normalizeH="0" baseline="0" noProof="0">
              <a:ln>
                <a:noFill/>
              </a:ln>
              <a:solidFill>
                <a:sysClr val="windowText" lastClr="000000"/>
              </a:solidFill>
              <a:effectLst/>
              <a:uLnTx/>
              <a:uFillTx/>
              <a:latin typeface="Arial"/>
              <a:ea typeface="+mn-ea"/>
              <a:cs typeface="+mn-cs"/>
            </a:endParaRPr>
          </a:p>
        </xdr:txBody>
      </xdr:sp>
      <xdr:sp macro="" textlink="">
        <xdr:nvSpPr>
          <xdr:cNvPr id="7" name="textruta 6">
            <a:hlinkClick xmlns:r="http://schemas.openxmlformats.org/officeDocument/2006/relationships" r:id="rId4"/>
            <a:extLst>
              <a:ext uri="{FF2B5EF4-FFF2-40B4-BE49-F238E27FC236}">
                <a16:creationId xmlns:a16="http://schemas.microsoft.com/office/drawing/2014/main" id="{3793207D-215E-3E4B-AE88-121C9F885C15}"/>
              </a:ext>
            </a:extLst>
          </xdr:cNvPr>
          <xdr:cNvSpPr txBox="1"/>
        </xdr:nvSpPr>
        <xdr:spPr>
          <a:xfrm>
            <a:off x="11715750" y="2895885"/>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Syfte</a:t>
            </a:r>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1100" b="0" i="0" u="none" strike="noStrike" kern="0" cap="none" spc="0" normalizeH="0" baseline="0" noProof="0">
              <a:ln>
                <a:noFill/>
              </a:ln>
              <a:solidFill>
                <a:sysClr val="windowText" lastClr="000000"/>
              </a:solidFill>
              <a:effectLst/>
              <a:uLnTx/>
              <a:uFillTx/>
              <a:latin typeface="Arial"/>
              <a:ea typeface="+mn-ea"/>
              <a:cs typeface="+mn-cs"/>
            </a:endParaRPr>
          </a:p>
        </xdr:txBody>
      </xdr:sp>
      <xdr:sp macro="" textlink="">
        <xdr:nvSpPr>
          <xdr:cNvPr id="8" name="textruta 7">
            <a:hlinkClick xmlns:r="http://schemas.openxmlformats.org/officeDocument/2006/relationships" r:id="rId5"/>
            <a:extLst>
              <a:ext uri="{FF2B5EF4-FFF2-40B4-BE49-F238E27FC236}">
                <a16:creationId xmlns:a16="http://schemas.microsoft.com/office/drawing/2014/main" id="{F1C35A7B-A539-11F3-AD7D-BF1E4937B76A}"/>
              </a:ext>
            </a:extLst>
          </xdr:cNvPr>
          <xdr:cNvSpPr txBox="1"/>
        </xdr:nvSpPr>
        <xdr:spPr>
          <a:xfrm>
            <a:off x="11715750" y="3283772"/>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Arbetslivsanknytning</a:t>
            </a:r>
            <a:endParaRPr lang="sv-SE">
              <a:effectLst/>
            </a:endParaRPr>
          </a:p>
        </xdr:txBody>
      </xdr:sp>
      <xdr:sp macro="" textlink="">
        <xdr:nvSpPr>
          <xdr:cNvPr id="9" name="textruta 8">
            <a:hlinkClick xmlns:r="http://schemas.openxmlformats.org/officeDocument/2006/relationships" r:id="rId6"/>
            <a:extLst>
              <a:ext uri="{FF2B5EF4-FFF2-40B4-BE49-F238E27FC236}">
                <a16:creationId xmlns:a16="http://schemas.microsoft.com/office/drawing/2014/main" id="{AE3B34CF-3CB7-0011-A887-D341A312D55F}"/>
              </a:ext>
            </a:extLst>
          </xdr:cNvPr>
          <xdr:cNvSpPr txBox="1"/>
        </xdr:nvSpPr>
        <xdr:spPr>
          <a:xfrm>
            <a:off x="11715750" y="3671656"/>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Ledningsgrupp</a:t>
            </a:r>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1100" b="0" i="0" u="none" strike="noStrike" kern="0" cap="none" spc="0" normalizeH="0" baseline="0" noProof="0">
              <a:ln>
                <a:noFill/>
              </a:ln>
              <a:solidFill>
                <a:sysClr val="windowText" lastClr="000000"/>
              </a:solidFill>
              <a:effectLst/>
              <a:uLnTx/>
              <a:uFillTx/>
              <a:latin typeface="Arial"/>
              <a:ea typeface="+mn-ea"/>
              <a:cs typeface="+mn-cs"/>
            </a:endParaRPr>
          </a:p>
        </xdr:txBody>
      </xdr:sp>
      <xdr:sp macro="" textlink="">
        <xdr:nvSpPr>
          <xdr:cNvPr id="10" name="textruta 9">
            <a:hlinkClick xmlns:r="http://schemas.openxmlformats.org/officeDocument/2006/relationships" r:id="rId7"/>
            <a:extLst>
              <a:ext uri="{FF2B5EF4-FFF2-40B4-BE49-F238E27FC236}">
                <a16:creationId xmlns:a16="http://schemas.microsoft.com/office/drawing/2014/main" id="{F2C10410-9BC3-F724-D550-237FFDC72B2A}"/>
              </a:ext>
            </a:extLst>
          </xdr:cNvPr>
          <xdr:cNvSpPr txBox="1"/>
        </xdr:nvSpPr>
        <xdr:spPr>
          <a:xfrm>
            <a:off x="11715750" y="4059542"/>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Kvalitetsarbete</a:t>
            </a:r>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1100" b="0" i="0" u="none" strike="noStrike" kern="0" cap="none" spc="0" normalizeH="0" baseline="0" noProof="0">
              <a:ln>
                <a:noFill/>
              </a:ln>
              <a:solidFill>
                <a:sysClr val="windowText" lastClr="000000"/>
              </a:solidFill>
              <a:effectLst/>
              <a:uLnTx/>
              <a:uFillTx/>
              <a:latin typeface="Arial"/>
              <a:ea typeface="+mn-ea"/>
              <a:cs typeface="+mn-cs"/>
            </a:endParaRPr>
          </a:p>
        </xdr:txBody>
      </xdr:sp>
      <xdr:sp macro="" textlink="">
        <xdr:nvSpPr>
          <xdr:cNvPr id="11" name="textruta 10">
            <a:hlinkClick xmlns:r="http://schemas.openxmlformats.org/officeDocument/2006/relationships" r:id="rId8"/>
            <a:extLst>
              <a:ext uri="{FF2B5EF4-FFF2-40B4-BE49-F238E27FC236}">
                <a16:creationId xmlns:a16="http://schemas.microsoft.com/office/drawing/2014/main" id="{624468CA-499B-9C03-8410-13E0DC33289A}"/>
              </a:ext>
            </a:extLst>
          </xdr:cNvPr>
          <xdr:cNvSpPr txBox="1"/>
        </xdr:nvSpPr>
        <xdr:spPr>
          <a:xfrm>
            <a:off x="11715750" y="4835311"/>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Lärande och undervisning</a:t>
            </a:r>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1100" b="0" i="0" u="none" strike="noStrike" kern="0" cap="none" spc="0" normalizeH="0" baseline="0" noProof="0">
              <a:ln>
                <a:noFill/>
              </a:ln>
              <a:solidFill>
                <a:sysClr val="windowText" lastClr="000000"/>
              </a:solidFill>
              <a:effectLst/>
              <a:uLnTx/>
              <a:uFillTx/>
              <a:latin typeface="Arial"/>
              <a:ea typeface="+mn-ea"/>
              <a:cs typeface="+mn-cs"/>
            </a:endParaRPr>
          </a:p>
        </xdr:txBody>
      </xdr:sp>
      <xdr:sp macro="" textlink="">
        <xdr:nvSpPr>
          <xdr:cNvPr id="12" name="textruta 11">
            <a:hlinkClick xmlns:r="http://schemas.openxmlformats.org/officeDocument/2006/relationships" r:id="rId9"/>
            <a:extLst>
              <a:ext uri="{FF2B5EF4-FFF2-40B4-BE49-F238E27FC236}">
                <a16:creationId xmlns:a16="http://schemas.microsoft.com/office/drawing/2014/main" id="{A808EA46-EA94-6C17-D416-2CCB14EFE18A}"/>
              </a:ext>
            </a:extLst>
          </xdr:cNvPr>
          <xdr:cNvSpPr txBox="1"/>
        </xdr:nvSpPr>
        <xdr:spPr>
          <a:xfrm>
            <a:off x="11715750" y="5224065"/>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LIA - Lärande i arbete</a:t>
            </a:r>
            <a:endParaRPr lang="sv-SE">
              <a:effectLst/>
            </a:endParaRPr>
          </a:p>
          <a:p>
            <a:pPr eaLnBrk="1" fontAlgn="auto" latinLnBrk="0" hangingPunct="1"/>
            <a:endParaRPr lang="sv-SE" sz="1100" b="0" i="0" baseline="0">
              <a:effectLst/>
              <a:latin typeface="+mn-lt"/>
              <a:ea typeface="+mn-ea"/>
              <a:cs typeface="+mn-cs"/>
            </a:endParaRPr>
          </a:p>
        </xdr:txBody>
      </xdr:sp>
      <xdr:sp macro="" textlink="">
        <xdr:nvSpPr>
          <xdr:cNvPr id="13" name="textruta 12">
            <a:hlinkClick xmlns:r="http://schemas.openxmlformats.org/officeDocument/2006/relationships" r:id="rId10" tooltip="Sammanfattning"/>
            <a:extLst>
              <a:ext uri="{FF2B5EF4-FFF2-40B4-BE49-F238E27FC236}">
                <a16:creationId xmlns:a16="http://schemas.microsoft.com/office/drawing/2014/main" id="{221EAA9D-D77E-C3DD-262E-D429A2FFE473}"/>
              </a:ext>
            </a:extLst>
          </xdr:cNvPr>
          <xdr:cNvSpPr txBox="1"/>
        </xdr:nvSpPr>
        <xdr:spPr>
          <a:xfrm>
            <a:off x="11715750" y="5598771"/>
            <a:ext cx="2838450" cy="389391"/>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Sammanfattning</a:t>
            </a:r>
            <a:endParaRPr lang="sv-SE">
              <a:effectLst/>
            </a:endParaRPr>
          </a:p>
        </xdr:txBody>
      </xdr:sp>
      <xdr:sp macro="" textlink="">
        <xdr:nvSpPr>
          <xdr:cNvPr id="14" name="textruta 13">
            <a:hlinkClick xmlns:r="http://schemas.openxmlformats.org/officeDocument/2006/relationships" r:id="rId11" tooltip="Handlingsplan"/>
            <a:extLst>
              <a:ext uri="{FF2B5EF4-FFF2-40B4-BE49-F238E27FC236}">
                <a16:creationId xmlns:a16="http://schemas.microsoft.com/office/drawing/2014/main" id="{8F5E893A-B350-66E5-A0B1-5A4192D9D228}"/>
              </a:ext>
            </a:extLst>
          </xdr:cNvPr>
          <xdr:cNvSpPr txBox="1"/>
        </xdr:nvSpPr>
        <xdr:spPr>
          <a:xfrm>
            <a:off x="11715750" y="5978328"/>
            <a:ext cx="2838450" cy="389393"/>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1100" b="0" i="0" u="none" strike="noStrike" kern="0" cap="none" spc="0" normalizeH="0" baseline="0" noProof="0">
                <a:ln>
                  <a:noFill/>
                </a:ln>
                <a:solidFill>
                  <a:sysClr val="windowText" lastClr="000000"/>
                </a:solidFill>
                <a:effectLst/>
                <a:uLnTx/>
                <a:uFillTx/>
                <a:latin typeface="Arial"/>
                <a:ea typeface="+mn-ea"/>
                <a:cs typeface="+mn-cs"/>
              </a:rPr>
              <a:t>Handlingsplan</a:t>
            </a:r>
          </a:p>
        </xdr:txBody>
      </xdr:sp>
      <xdr:sp macro="" textlink="">
        <xdr:nvSpPr>
          <xdr:cNvPr id="15" name="textruta 14">
            <a:hlinkClick xmlns:r="http://schemas.openxmlformats.org/officeDocument/2006/relationships" r:id="rId12" tooltip="Instruktion"/>
            <a:extLst>
              <a:ext uri="{FF2B5EF4-FFF2-40B4-BE49-F238E27FC236}">
                <a16:creationId xmlns:a16="http://schemas.microsoft.com/office/drawing/2014/main" id="{9657298A-90EA-6930-6EF5-D4D3C6CCC1D7}"/>
              </a:ext>
            </a:extLst>
          </xdr:cNvPr>
          <xdr:cNvSpPr txBox="1"/>
        </xdr:nvSpPr>
        <xdr:spPr>
          <a:xfrm>
            <a:off x="11715750" y="1751937"/>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1100" b="0" i="0" u="none" strike="noStrike" kern="0" cap="none" spc="0" normalizeH="0" baseline="0" noProof="0">
                <a:ln>
                  <a:noFill/>
                </a:ln>
                <a:solidFill>
                  <a:sysClr val="windowText" lastClr="000000"/>
                </a:solidFill>
                <a:effectLst/>
                <a:uLnTx/>
                <a:uFillTx/>
                <a:latin typeface="Arial"/>
                <a:ea typeface="+mn-ea"/>
                <a:cs typeface="+mn-cs"/>
              </a:rPr>
              <a:t>Instruktion</a:t>
            </a:r>
          </a:p>
        </xdr:txBody>
      </xdr:sp>
      <xdr:sp macro="" textlink="">
        <xdr:nvSpPr>
          <xdr:cNvPr id="16" name="textruta 15">
            <a:hlinkClick xmlns:r="http://schemas.openxmlformats.org/officeDocument/2006/relationships" r:id="rId13"/>
            <a:extLst>
              <a:ext uri="{FF2B5EF4-FFF2-40B4-BE49-F238E27FC236}">
                <a16:creationId xmlns:a16="http://schemas.microsoft.com/office/drawing/2014/main" id="{2EA1C888-4AC0-619E-3F89-BF4C39167D51}"/>
              </a:ext>
            </a:extLst>
          </xdr:cNvPr>
          <xdr:cNvSpPr txBox="1"/>
        </xdr:nvSpPr>
        <xdr:spPr>
          <a:xfrm>
            <a:off x="11715750" y="4447426"/>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Planering, organisering och resurssättning</a:t>
            </a:r>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1100" b="0" i="0" u="none" strike="noStrike" kern="0" cap="none" spc="0" normalizeH="0" baseline="0" noProof="0">
              <a:ln>
                <a:noFill/>
              </a:ln>
              <a:solidFill>
                <a:sysClr val="windowText" lastClr="000000"/>
              </a:solidFill>
              <a:effectLst/>
              <a:uLnTx/>
              <a:uFillTx/>
              <a:latin typeface="Arial"/>
              <a:ea typeface="+mn-ea"/>
              <a:cs typeface="+mn-cs"/>
            </a:endParaRPr>
          </a:p>
        </xdr:txBody>
      </xdr:sp>
    </xdr:grpSp>
    <xdr:clientData/>
  </xdr:twoCellAnchor>
</xdr:wsDr>
</file>

<file path=xl/drawings/drawing12.xml><?xml version="1.0" encoding="utf-8"?>
<xdr:wsDr xmlns:xdr="http://schemas.openxmlformats.org/drawingml/2006/spreadsheetDrawing" xmlns:a="http://schemas.openxmlformats.org/drawingml/2006/main">
  <xdr:oneCellAnchor>
    <xdr:from>
      <xdr:col>1</xdr:col>
      <xdr:colOff>0</xdr:colOff>
      <xdr:row>0</xdr:row>
      <xdr:rowOff>180974</xdr:rowOff>
    </xdr:from>
    <xdr:ext cx="8748000" cy="1457326"/>
    <xdr:sp macro="" textlink="">
      <xdr:nvSpPr>
        <xdr:cNvPr id="2" name="textruta 1">
          <a:extLst>
            <a:ext uri="{FF2B5EF4-FFF2-40B4-BE49-F238E27FC236}">
              <a16:creationId xmlns:a16="http://schemas.microsoft.com/office/drawing/2014/main" id="{61F4A977-17DE-4A85-B550-69A13D730FAC}"/>
            </a:ext>
          </a:extLst>
        </xdr:cNvPr>
        <xdr:cNvSpPr txBox="1"/>
      </xdr:nvSpPr>
      <xdr:spPr>
        <a:xfrm>
          <a:off x="190500" y="180974"/>
          <a:ext cx="8748000" cy="1457326"/>
        </a:xfrm>
        <a:prstGeom prst="rect">
          <a:avLst/>
        </a:prstGeom>
        <a:solidFill>
          <a:schemeClr val="bg1">
            <a:lumMod val="95000"/>
          </a:schemeClr>
        </a:solidFill>
        <a:ln w="158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Ins="1800000" rtlCol="0" anchor="t">
          <a:noAutofit/>
        </a:bodyPr>
        <a:lstStyle/>
        <a:p>
          <a:r>
            <a:rPr lang="sv-SE" sz="1400" b="1">
              <a:solidFill>
                <a:schemeClr val="tx1"/>
              </a:solidFill>
              <a:effectLst/>
              <a:latin typeface="+mn-lt"/>
              <a:ea typeface="+mn-ea"/>
              <a:cs typeface="+mn-cs"/>
            </a:rPr>
            <a:t>Sammanfattning</a:t>
          </a:r>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600" b="1" i="0" u="none" strike="noStrike" kern="0" cap="none" spc="0" normalizeH="0" baseline="0" noProof="0">
              <a:ln>
                <a:noFill/>
              </a:ln>
              <a:solidFill>
                <a:prstClr val="black"/>
              </a:solidFill>
              <a:effectLst/>
              <a:uLnTx/>
              <a:uFillTx/>
              <a:latin typeface="+mn-lt"/>
              <a:ea typeface="+mn-ea"/>
              <a:cs typeface="+mn-cs"/>
            </a:rPr>
            <a:t> </a:t>
          </a:r>
          <a:endParaRPr kumimoji="0" lang="sv-SE" sz="600" b="0" i="0" u="none" strike="noStrike" kern="0" cap="none" spc="0" normalizeH="0" baseline="0" noProof="0">
            <a:ln>
              <a:noFill/>
            </a:ln>
            <a:solidFill>
              <a:prstClr val="black"/>
            </a:solidFill>
            <a:effectLst/>
            <a:uLnTx/>
            <a:uFillTx/>
            <a:latin typeface="+mn-lt"/>
            <a:ea typeface="+mn-ea"/>
            <a:cs typeface="+mn-cs"/>
          </a:endParaRPr>
        </a:p>
        <a:p>
          <a:r>
            <a:rPr lang="sv-SE" sz="1100">
              <a:solidFill>
                <a:schemeClr val="tx1"/>
              </a:solidFill>
              <a:effectLst/>
              <a:latin typeface="+mn-lt"/>
              <a:ea typeface="+mn-ea"/>
              <a:cs typeface="+mn-cs"/>
            </a:rPr>
            <a:t>Här kan du se en sammanfattning av hur</a:t>
          </a:r>
          <a:r>
            <a:rPr lang="sv-SE" sz="1100" baseline="0">
              <a:solidFill>
                <a:schemeClr val="tx1"/>
              </a:solidFill>
              <a:effectLst/>
              <a:latin typeface="+mn-lt"/>
              <a:ea typeface="+mn-ea"/>
              <a:cs typeface="+mn-cs"/>
            </a:rPr>
            <a:t> många "Ja" och "Nej" som är nedtecknade på respektive område.</a:t>
          </a:r>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600" b="0" i="0" u="none" strike="noStrike" kern="0" cap="none" spc="0" normalizeH="0" baseline="0" noProof="0">
              <a:ln>
                <a:noFill/>
              </a:ln>
              <a:solidFill>
                <a:prstClr val="black"/>
              </a:solidFill>
              <a:effectLst/>
              <a:uLnTx/>
              <a:uFillTx/>
              <a:latin typeface="+mn-lt"/>
              <a:ea typeface="+mn-ea"/>
              <a:cs typeface="+mn-cs"/>
            </a:rPr>
            <a:t> </a:t>
          </a:r>
        </a:p>
        <a:p>
          <a:r>
            <a:rPr lang="sv-SE" sz="1100" baseline="0">
              <a:solidFill>
                <a:schemeClr val="tx1"/>
              </a:solidFill>
              <a:effectLst/>
              <a:latin typeface="+mn-lt"/>
              <a:ea typeface="+mn-ea"/>
              <a:cs typeface="+mn-cs"/>
            </a:rPr>
            <a:t>Du kan använda sammanfattningen för att få en snabb överblick över vilka områden som ni har utvärderat, och också som ett verktyg för att se hur det går med åtgärderna. Du kan till exempel spara en kopia av denna fil och sedan jämföra ett år senare - har de utvecklingsområden ni identifierat och de åtgärder ni satt in lett till att antalet "Ja" ökat, och antalet "Nej" minskat?</a:t>
          </a:r>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600" b="0" i="0" u="none" strike="noStrike" kern="0" cap="none" spc="0" normalizeH="0" baseline="0" noProof="0">
              <a:ln>
                <a:noFill/>
              </a:ln>
              <a:solidFill>
                <a:prstClr val="black"/>
              </a:solidFill>
              <a:effectLst/>
              <a:uLnTx/>
              <a:uFillTx/>
              <a:latin typeface="+mn-lt"/>
              <a:ea typeface="+mn-ea"/>
              <a:cs typeface="+mn-cs"/>
            </a:rPr>
            <a:t> </a:t>
          </a:r>
        </a:p>
      </xdr:txBody>
    </xdr:sp>
    <xdr:clientData/>
  </xdr:oneCellAnchor>
  <xdr:twoCellAnchor>
    <xdr:from>
      <xdr:col>5</xdr:col>
      <xdr:colOff>954076</xdr:colOff>
      <xdr:row>1</xdr:row>
      <xdr:rowOff>47626</xdr:rowOff>
    </xdr:from>
    <xdr:to>
      <xdr:col>5</xdr:col>
      <xdr:colOff>2525701</xdr:colOff>
      <xdr:row>3</xdr:row>
      <xdr:rowOff>255271</xdr:rowOff>
    </xdr:to>
    <xdr:pic>
      <xdr:nvPicPr>
        <xdr:cNvPr id="3" name="Bildobjekt 2">
          <a:extLst>
            <a:ext uri="{FF2B5EF4-FFF2-40B4-BE49-F238E27FC236}">
              <a16:creationId xmlns:a16="http://schemas.microsoft.com/office/drawing/2014/main" id="{CBDC3611-D52A-4AFD-8050-9A4FFEAEAD2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16776" y="238126"/>
          <a:ext cx="1571625" cy="931545"/>
        </a:xfrm>
        <a:prstGeom prst="rect">
          <a:avLst/>
        </a:prstGeom>
      </xdr:spPr>
    </xdr:pic>
    <xdr:clientData/>
  </xdr:twoCellAnchor>
  <xdr:twoCellAnchor>
    <xdr:from>
      <xdr:col>1</xdr:col>
      <xdr:colOff>19050</xdr:colOff>
      <xdr:row>17</xdr:row>
      <xdr:rowOff>9525</xdr:rowOff>
    </xdr:from>
    <xdr:to>
      <xdr:col>5</xdr:col>
      <xdr:colOff>2558850</xdr:colOff>
      <xdr:row>25</xdr:row>
      <xdr:rowOff>353925</xdr:rowOff>
    </xdr:to>
    <xdr:sp macro="" textlink="" fLocksText="0">
      <xdr:nvSpPr>
        <xdr:cNvPr id="18" name="textruta 17">
          <a:extLst>
            <a:ext uri="{FF2B5EF4-FFF2-40B4-BE49-F238E27FC236}">
              <a16:creationId xmlns:a16="http://schemas.microsoft.com/office/drawing/2014/main" id="{8BB2183C-93A1-41C2-992D-75B7E0B81511}"/>
            </a:ext>
          </a:extLst>
        </xdr:cNvPr>
        <xdr:cNvSpPr txBox="1"/>
      </xdr:nvSpPr>
      <xdr:spPr>
        <a:xfrm>
          <a:off x="209550" y="6610350"/>
          <a:ext cx="8712000" cy="32400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Noteringar:</a:t>
          </a:r>
        </a:p>
        <a:p>
          <a:endParaRPr lang="sv-SE" sz="1100"/>
        </a:p>
        <a:p>
          <a:endParaRPr lang="sv-SE" sz="1100"/>
        </a:p>
      </xdr:txBody>
    </xdr:sp>
    <xdr:clientData/>
  </xdr:twoCellAnchor>
  <xdr:twoCellAnchor editAs="absolute">
    <xdr:from>
      <xdr:col>8</xdr:col>
      <xdr:colOff>581025</xdr:colOff>
      <xdr:row>4</xdr:row>
      <xdr:rowOff>85725</xdr:rowOff>
    </xdr:from>
    <xdr:to>
      <xdr:col>9</xdr:col>
      <xdr:colOff>1059</xdr:colOff>
      <xdr:row>16</xdr:row>
      <xdr:rowOff>145802</xdr:rowOff>
    </xdr:to>
    <xdr:grpSp>
      <xdr:nvGrpSpPr>
        <xdr:cNvPr id="4" name="Grupp 3">
          <a:extLst>
            <a:ext uri="{FF2B5EF4-FFF2-40B4-BE49-F238E27FC236}">
              <a16:creationId xmlns:a16="http://schemas.microsoft.com/office/drawing/2014/main" id="{DEC0774D-3408-4106-BA11-F9701080DFFF}"/>
            </a:ext>
          </a:extLst>
        </xdr:cNvPr>
        <xdr:cNvGrpSpPr/>
      </xdr:nvGrpSpPr>
      <xdr:grpSpPr>
        <a:xfrm>
          <a:off x="10677525" y="1349375"/>
          <a:ext cx="2836334" cy="4403477"/>
          <a:chOff x="11715750" y="1381359"/>
          <a:chExt cx="2838451" cy="4986362"/>
        </a:xfrm>
        <a:solidFill>
          <a:srgbClr val="FFFFCC"/>
        </a:solidFill>
      </xdr:grpSpPr>
      <xdr:sp macro="" textlink="">
        <xdr:nvSpPr>
          <xdr:cNvPr id="5" name="textruta 4">
            <a:extLst>
              <a:ext uri="{FF2B5EF4-FFF2-40B4-BE49-F238E27FC236}">
                <a16:creationId xmlns:a16="http://schemas.microsoft.com/office/drawing/2014/main" id="{5D7108CA-E3C4-94FD-9729-FB5121352128}"/>
              </a:ext>
            </a:extLst>
          </xdr:cNvPr>
          <xdr:cNvSpPr txBox="1"/>
        </xdr:nvSpPr>
        <xdr:spPr>
          <a:xfrm>
            <a:off x="11715751" y="1381359"/>
            <a:ext cx="2838450" cy="389392"/>
          </a:xfrm>
          <a:prstGeom prst="rect">
            <a:avLst/>
          </a:prstGeom>
          <a:solidFill>
            <a:srgbClr val="FFFF00"/>
          </a:solidFill>
          <a:ln w="158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sv-SE" sz="1100" b="1"/>
              <a:t>Översikt</a:t>
            </a:r>
          </a:p>
        </xdr:txBody>
      </xdr:sp>
      <xdr:sp macro="" textlink="">
        <xdr:nvSpPr>
          <xdr:cNvPr id="6" name="textruta 5">
            <a:hlinkClick xmlns:r="http://schemas.openxmlformats.org/officeDocument/2006/relationships" r:id="rId2" tooltip="Genomströmning"/>
            <a:extLst>
              <a:ext uri="{FF2B5EF4-FFF2-40B4-BE49-F238E27FC236}">
                <a16:creationId xmlns:a16="http://schemas.microsoft.com/office/drawing/2014/main" id="{199DF9DC-C87A-9C0C-2E38-9E93F40BA8C6}"/>
              </a:ext>
            </a:extLst>
          </xdr:cNvPr>
          <xdr:cNvSpPr txBox="1"/>
        </xdr:nvSpPr>
        <xdr:spPr>
          <a:xfrm>
            <a:off x="11715750" y="2120115"/>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1100" b="0" i="0" u="none" strike="noStrike" kern="0" cap="none" spc="0" normalizeH="0" baseline="0" noProof="0">
                <a:ln>
                  <a:noFill/>
                </a:ln>
                <a:solidFill>
                  <a:sysClr val="windowText" lastClr="000000"/>
                </a:solidFill>
                <a:effectLst/>
                <a:uLnTx/>
                <a:uFillTx/>
                <a:latin typeface="Arial"/>
                <a:ea typeface="+mn-ea"/>
                <a:cs typeface="+mn-cs"/>
              </a:rPr>
              <a:t>Genomströmning</a:t>
            </a:r>
          </a:p>
        </xdr:txBody>
      </xdr:sp>
      <xdr:sp macro="" textlink="">
        <xdr:nvSpPr>
          <xdr:cNvPr id="7" name="textruta 6">
            <a:hlinkClick xmlns:r="http://schemas.openxmlformats.org/officeDocument/2006/relationships" r:id="rId3" tooltip="Inför start"/>
            <a:extLst>
              <a:ext uri="{FF2B5EF4-FFF2-40B4-BE49-F238E27FC236}">
                <a16:creationId xmlns:a16="http://schemas.microsoft.com/office/drawing/2014/main" id="{4945D8DE-9FB3-F0D6-360E-5A4CACB905E1}"/>
              </a:ext>
            </a:extLst>
          </xdr:cNvPr>
          <xdr:cNvSpPr txBox="1"/>
        </xdr:nvSpPr>
        <xdr:spPr>
          <a:xfrm>
            <a:off x="11715750" y="2508001"/>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Inför start</a:t>
            </a:r>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1100" b="0" i="0" u="none" strike="noStrike" kern="0" cap="none" spc="0" normalizeH="0" baseline="0" noProof="0">
              <a:ln>
                <a:noFill/>
              </a:ln>
              <a:solidFill>
                <a:sysClr val="windowText" lastClr="000000"/>
              </a:solidFill>
              <a:effectLst/>
              <a:uLnTx/>
              <a:uFillTx/>
              <a:latin typeface="Arial"/>
              <a:ea typeface="+mn-ea"/>
              <a:cs typeface="+mn-cs"/>
            </a:endParaRPr>
          </a:p>
        </xdr:txBody>
      </xdr:sp>
      <xdr:sp macro="" textlink="">
        <xdr:nvSpPr>
          <xdr:cNvPr id="8" name="textruta 7">
            <a:hlinkClick xmlns:r="http://schemas.openxmlformats.org/officeDocument/2006/relationships" r:id="rId4"/>
            <a:extLst>
              <a:ext uri="{FF2B5EF4-FFF2-40B4-BE49-F238E27FC236}">
                <a16:creationId xmlns:a16="http://schemas.microsoft.com/office/drawing/2014/main" id="{9D63A5DA-8EA1-46FF-B8AD-5837731FFAA8}"/>
              </a:ext>
            </a:extLst>
          </xdr:cNvPr>
          <xdr:cNvSpPr txBox="1"/>
        </xdr:nvSpPr>
        <xdr:spPr>
          <a:xfrm>
            <a:off x="11715750" y="2895885"/>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Syfte</a:t>
            </a:r>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1100" b="0" i="0" u="none" strike="noStrike" kern="0" cap="none" spc="0" normalizeH="0" baseline="0" noProof="0">
              <a:ln>
                <a:noFill/>
              </a:ln>
              <a:solidFill>
                <a:sysClr val="windowText" lastClr="000000"/>
              </a:solidFill>
              <a:effectLst/>
              <a:uLnTx/>
              <a:uFillTx/>
              <a:latin typeface="Arial"/>
              <a:ea typeface="+mn-ea"/>
              <a:cs typeface="+mn-cs"/>
            </a:endParaRPr>
          </a:p>
        </xdr:txBody>
      </xdr:sp>
      <xdr:sp macro="" textlink="">
        <xdr:nvSpPr>
          <xdr:cNvPr id="9" name="textruta 8">
            <a:hlinkClick xmlns:r="http://schemas.openxmlformats.org/officeDocument/2006/relationships" r:id="rId5"/>
            <a:extLst>
              <a:ext uri="{FF2B5EF4-FFF2-40B4-BE49-F238E27FC236}">
                <a16:creationId xmlns:a16="http://schemas.microsoft.com/office/drawing/2014/main" id="{941F7BF2-B460-6C6F-12A0-0C71E56E17D8}"/>
              </a:ext>
            </a:extLst>
          </xdr:cNvPr>
          <xdr:cNvSpPr txBox="1"/>
        </xdr:nvSpPr>
        <xdr:spPr>
          <a:xfrm>
            <a:off x="11715750" y="3283772"/>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Arbetslivsanknytning</a:t>
            </a:r>
            <a:endParaRPr lang="sv-SE">
              <a:effectLst/>
            </a:endParaRPr>
          </a:p>
        </xdr:txBody>
      </xdr:sp>
      <xdr:sp macro="" textlink="">
        <xdr:nvSpPr>
          <xdr:cNvPr id="10" name="textruta 9">
            <a:hlinkClick xmlns:r="http://schemas.openxmlformats.org/officeDocument/2006/relationships" r:id="rId6"/>
            <a:extLst>
              <a:ext uri="{FF2B5EF4-FFF2-40B4-BE49-F238E27FC236}">
                <a16:creationId xmlns:a16="http://schemas.microsoft.com/office/drawing/2014/main" id="{C48C3497-076D-B31E-7895-7E790964211B}"/>
              </a:ext>
            </a:extLst>
          </xdr:cNvPr>
          <xdr:cNvSpPr txBox="1"/>
        </xdr:nvSpPr>
        <xdr:spPr>
          <a:xfrm>
            <a:off x="11715750" y="3671656"/>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Ledningsgrupp</a:t>
            </a:r>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1100" b="0" i="0" u="none" strike="noStrike" kern="0" cap="none" spc="0" normalizeH="0" baseline="0" noProof="0">
              <a:ln>
                <a:noFill/>
              </a:ln>
              <a:solidFill>
                <a:sysClr val="windowText" lastClr="000000"/>
              </a:solidFill>
              <a:effectLst/>
              <a:uLnTx/>
              <a:uFillTx/>
              <a:latin typeface="Arial"/>
              <a:ea typeface="+mn-ea"/>
              <a:cs typeface="+mn-cs"/>
            </a:endParaRPr>
          </a:p>
        </xdr:txBody>
      </xdr:sp>
      <xdr:sp macro="" textlink="">
        <xdr:nvSpPr>
          <xdr:cNvPr id="11" name="textruta 10">
            <a:hlinkClick xmlns:r="http://schemas.openxmlformats.org/officeDocument/2006/relationships" r:id="rId7"/>
            <a:extLst>
              <a:ext uri="{FF2B5EF4-FFF2-40B4-BE49-F238E27FC236}">
                <a16:creationId xmlns:a16="http://schemas.microsoft.com/office/drawing/2014/main" id="{DD75B1C9-C855-F712-EBD4-2106FA2C83A1}"/>
              </a:ext>
            </a:extLst>
          </xdr:cNvPr>
          <xdr:cNvSpPr txBox="1"/>
        </xdr:nvSpPr>
        <xdr:spPr>
          <a:xfrm>
            <a:off x="11715750" y="4059542"/>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Kvalitetsarbete</a:t>
            </a:r>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1100" b="0" i="0" u="none" strike="noStrike" kern="0" cap="none" spc="0" normalizeH="0" baseline="0" noProof="0">
              <a:ln>
                <a:noFill/>
              </a:ln>
              <a:solidFill>
                <a:sysClr val="windowText" lastClr="000000"/>
              </a:solidFill>
              <a:effectLst/>
              <a:uLnTx/>
              <a:uFillTx/>
              <a:latin typeface="Arial"/>
              <a:ea typeface="+mn-ea"/>
              <a:cs typeface="+mn-cs"/>
            </a:endParaRPr>
          </a:p>
        </xdr:txBody>
      </xdr:sp>
      <xdr:sp macro="" textlink="">
        <xdr:nvSpPr>
          <xdr:cNvPr id="12" name="textruta 11">
            <a:hlinkClick xmlns:r="http://schemas.openxmlformats.org/officeDocument/2006/relationships" r:id="rId8"/>
            <a:extLst>
              <a:ext uri="{FF2B5EF4-FFF2-40B4-BE49-F238E27FC236}">
                <a16:creationId xmlns:a16="http://schemas.microsoft.com/office/drawing/2014/main" id="{3366C517-A42E-4A88-991E-58F8068D7B8A}"/>
              </a:ext>
            </a:extLst>
          </xdr:cNvPr>
          <xdr:cNvSpPr txBox="1"/>
        </xdr:nvSpPr>
        <xdr:spPr>
          <a:xfrm>
            <a:off x="11715750" y="4835311"/>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Lärande och undervisning</a:t>
            </a:r>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1100" b="0" i="0" u="none" strike="noStrike" kern="0" cap="none" spc="0" normalizeH="0" baseline="0" noProof="0">
              <a:ln>
                <a:noFill/>
              </a:ln>
              <a:solidFill>
                <a:sysClr val="windowText" lastClr="000000"/>
              </a:solidFill>
              <a:effectLst/>
              <a:uLnTx/>
              <a:uFillTx/>
              <a:latin typeface="Arial"/>
              <a:ea typeface="+mn-ea"/>
              <a:cs typeface="+mn-cs"/>
            </a:endParaRPr>
          </a:p>
        </xdr:txBody>
      </xdr:sp>
      <xdr:sp macro="" textlink="">
        <xdr:nvSpPr>
          <xdr:cNvPr id="13" name="textruta 12">
            <a:hlinkClick xmlns:r="http://schemas.openxmlformats.org/officeDocument/2006/relationships" r:id="rId9"/>
            <a:extLst>
              <a:ext uri="{FF2B5EF4-FFF2-40B4-BE49-F238E27FC236}">
                <a16:creationId xmlns:a16="http://schemas.microsoft.com/office/drawing/2014/main" id="{3E13BEAA-8651-1F03-BB1A-4B94EAB553F2}"/>
              </a:ext>
            </a:extLst>
          </xdr:cNvPr>
          <xdr:cNvSpPr txBox="1"/>
        </xdr:nvSpPr>
        <xdr:spPr>
          <a:xfrm>
            <a:off x="11715750" y="5224065"/>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LIA - Lärande i arbete</a:t>
            </a:r>
            <a:endParaRPr lang="sv-SE">
              <a:effectLst/>
            </a:endParaRPr>
          </a:p>
          <a:p>
            <a:pPr eaLnBrk="1" fontAlgn="auto" latinLnBrk="0" hangingPunct="1"/>
            <a:endParaRPr lang="sv-SE" sz="1100" b="0" i="0" baseline="0">
              <a:effectLst/>
              <a:latin typeface="+mn-lt"/>
              <a:ea typeface="+mn-ea"/>
              <a:cs typeface="+mn-cs"/>
            </a:endParaRPr>
          </a:p>
        </xdr:txBody>
      </xdr:sp>
      <xdr:sp macro="" textlink="">
        <xdr:nvSpPr>
          <xdr:cNvPr id="14" name="textruta 13">
            <a:hlinkClick xmlns:r="http://schemas.openxmlformats.org/officeDocument/2006/relationships" r:id="rId10" tooltip="Sammanfattning"/>
            <a:extLst>
              <a:ext uri="{FF2B5EF4-FFF2-40B4-BE49-F238E27FC236}">
                <a16:creationId xmlns:a16="http://schemas.microsoft.com/office/drawing/2014/main" id="{162F5497-22A0-5209-3DD5-E01EBC26049B}"/>
              </a:ext>
            </a:extLst>
          </xdr:cNvPr>
          <xdr:cNvSpPr txBox="1"/>
        </xdr:nvSpPr>
        <xdr:spPr>
          <a:xfrm>
            <a:off x="11715750" y="5598771"/>
            <a:ext cx="2838450" cy="389391"/>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Sammanfattning</a:t>
            </a:r>
            <a:endParaRPr lang="sv-SE">
              <a:effectLst/>
            </a:endParaRPr>
          </a:p>
        </xdr:txBody>
      </xdr:sp>
      <xdr:sp macro="" textlink="">
        <xdr:nvSpPr>
          <xdr:cNvPr id="15" name="textruta 14">
            <a:hlinkClick xmlns:r="http://schemas.openxmlformats.org/officeDocument/2006/relationships" r:id="rId11" tooltip="Handlingsplan"/>
            <a:extLst>
              <a:ext uri="{FF2B5EF4-FFF2-40B4-BE49-F238E27FC236}">
                <a16:creationId xmlns:a16="http://schemas.microsoft.com/office/drawing/2014/main" id="{07036B75-3A5C-4026-0CC3-D81782DF64E5}"/>
              </a:ext>
            </a:extLst>
          </xdr:cNvPr>
          <xdr:cNvSpPr txBox="1"/>
        </xdr:nvSpPr>
        <xdr:spPr>
          <a:xfrm>
            <a:off x="11715750" y="5978328"/>
            <a:ext cx="2838450" cy="389393"/>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1100" b="0" i="0" u="none" strike="noStrike" kern="0" cap="none" spc="0" normalizeH="0" baseline="0" noProof="0">
                <a:ln>
                  <a:noFill/>
                </a:ln>
                <a:solidFill>
                  <a:sysClr val="windowText" lastClr="000000"/>
                </a:solidFill>
                <a:effectLst/>
                <a:uLnTx/>
                <a:uFillTx/>
                <a:latin typeface="Arial"/>
                <a:ea typeface="+mn-ea"/>
                <a:cs typeface="+mn-cs"/>
              </a:rPr>
              <a:t>Handlingsplan</a:t>
            </a:r>
          </a:p>
        </xdr:txBody>
      </xdr:sp>
      <xdr:sp macro="" textlink="">
        <xdr:nvSpPr>
          <xdr:cNvPr id="16" name="textruta 15">
            <a:hlinkClick xmlns:r="http://schemas.openxmlformats.org/officeDocument/2006/relationships" r:id="rId12" tooltip="Instruktion"/>
            <a:extLst>
              <a:ext uri="{FF2B5EF4-FFF2-40B4-BE49-F238E27FC236}">
                <a16:creationId xmlns:a16="http://schemas.microsoft.com/office/drawing/2014/main" id="{5847916F-EF98-2366-1E65-EBF44004D726}"/>
              </a:ext>
            </a:extLst>
          </xdr:cNvPr>
          <xdr:cNvSpPr txBox="1"/>
        </xdr:nvSpPr>
        <xdr:spPr>
          <a:xfrm>
            <a:off x="11715750" y="1751937"/>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1100" b="0" i="0" u="none" strike="noStrike" kern="0" cap="none" spc="0" normalizeH="0" baseline="0" noProof="0">
                <a:ln>
                  <a:noFill/>
                </a:ln>
                <a:solidFill>
                  <a:sysClr val="windowText" lastClr="000000"/>
                </a:solidFill>
                <a:effectLst/>
                <a:uLnTx/>
                <a:uFillTx/>
                <a:latin typeface="Arial"/>
                <a:ea typeface="+mn-ea"/>
                <a:cs typeface="+mn-cs"/>
              </a:rPr>
              <a:t>Instruktion</a:t>
            </a:r>
          </a:p>
        </xdr:txBody>
      </xdr:sp>
      <xdr:sp macro="" textlink="">
        <xdr:nvSpPr>
          <xdr:cNvPr id="17" name="textruta 16">
            <a:hlinkClick xmlns:r="http://schemas.openxmlformats.org/officeDocument/2006/relationships" r:id="rId13"/>
            <a:extLst>
              <a:ext uri="{FF2B5EF4-FFF2-40B4-BE49-F238E27FC236}">
                <a16:creationId xmlns:a16="http://schemas.microsoft.com/office/drawing/2014/main" id="{C0B410E0-FD77-D605-A2B0-90DB872A2BA2}"/>
              </a:ext>
            </a:extLst>
          </xdr:cNvPr>
          <xdr:cNvSpPr txBox="1"/>
        </xdr:nvSpPr>
        <xdr:spPr>
          <a:xfrm>
            <a:off x="11715750" y="4447426"/>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Planering, organisering och resurssättning</a:t>
            </a:r>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1100" b="0" i="0" u="none" strike="noStrike" kern="0" cap="none" spc="0" normalizeH="0" baseline="0" noProof="0">
              <a:ln>
                <a:noFill/>
              </a:ln>
              <a:solidFill>
                <a:sysClr val="windowText" lastClr="000000"/>
              </a:solidFill>
              <a:effectLst/>
              <a:uLnTx/>
              <a:uFillTx/>
              <a:latin typeface="Arial"/>
              <a:ea typeface="+mn-ea"/>
              <a:cs typeface="+mn-cs"/>
            </a:endParaRPr>
          </a:p>
        </xdr:txBody>
      </xdr:sp>
    </xdr:grpSp>
    <xdr:clientData/>
  </xdr:twoCellAnchor>
</xdr:wsDr>
</file>

<file path=xl/drawings/drawing13.xml><?xml version="1.0" encoding="utf-8"?>
<xdr:wsDr xmlns:xdr="http://schemas.openxmlformats.org/drawingml/2006/spreadsheetDrawing" xmlns:a="http://schemas.openxmlformats.org/drawingml/2006/main">
  <xdr:oneCellAnchor>
    <xdr:from>
      <xdr:col>0</xdr:col>
      <xdr:colOff>190498</xdr:colOff>
      <xdr:row>1</xdr:row>
      <xdr:rowOff>9523</xdr:rowOff>
    </xdr:from>
    <xdr:ext cx="10224000" cy="5248278"/>
    <xdr:sp macro="" textlink="">
      <xdr:nvSpPr>
        <xdr:cNvPr id="9" name="textruta 8">
          <a:extLst>
            <a:ext uri="{FF2B5EF4-FFF2-40B4-BE49-F238E27FC236}">
              <a16:creationId xmlns:a16="http://schemas.microsoft.com/office/drawing/2014/main" id="{7643F727-D21C-4A04-9863-2678D0FE9AEB}"/>
            </a:ext>
          </a:extLst>
        </xdr:cNvPr>
        <xdr:cNvSpPr txBox="1"/>
      </xdr:nvSpPr>
      <xdr:spPr>
        <a:xfrm>
          <a:off x="190498" y="190498"/>
          <a:ext cx="10224000" cy="5248278"/>
        </a:xfrm>
        <a:prstGeom prst="rect">
          <a:avLst/>
        </a:prstGeom>
        <a:solidFill>
          <a:schemeClr val="bg1">
            <a:lumMod val="95000"/>
          </a:schemeClr>
        </a:solidFill>
        <a:ln w="158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Ins="1800000" rtlCol="0" anchor="t">
          <a:noAutofit/>
        </a:bodyPr>
        <a:lstStyle/>
        <a:p>
          <a:r>
            <a:rPr lang="sv-SE" sz="1400" b="1">
              <a:solidFill>
                <a:schemeClr val="tx1"/>
              </a:solidFill>
              <a:effectLst/>
              <a:latin typeface="Arial" panose="020B0604020202020204" pitchFamily="34" charset="0"/>
              <a:ea typeface="+mn-ea"/>
              <a:cs typeface="Arial" panose="020B0604020202020204" pitchFamily="34" charset="0"/>
            </a:rPr>
            <a:t>Handlingsplan</a:t>
          </a:r>
          <a:endParaRPr lang="sv-SE" sz="1400">
            <a:effectLst/>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6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 </a:t>
          </a:r>
        </a:p>
        <a:p>
          <a:r>
            <a:rPr lang="sv-SE" sz="1100">
              <a:solidFill>
                <a:schemeClr val="tx1"/>
              </a:solidFill>
              <a:effectLst/>
              <a:latin typeface="Arial" panose="020B0604020202020204" pitchFamily="34" charset="0"/>
              <a:ea typeface="+mn-ea"/>
              <a:cs typeface="Arial" panose="020B0604020202020204" pitchFamily="34" charset="0"/>
            </a:rPr>
            <a:t>Här är ett förslag</a:t>
          </a:r>
          <a:r>
            <a:rPr lang="sv-SE" sz="1100" baseline="0">
              <a:solidFill>
                <a:schemeClr val="tx1"/>
              </a:solidFill>
              <a:effectLst/>
              <a:latin typeface="Arial" panose="020B0604020202020204" pitchFamily="34" charset="0"/>
              <a:ea typeface="+mn-ea"/>
              <a:cs typeface="Arial" panose="020B0604020202020204" pitchFamily="34" charset="0"/>
            </a:rPr>
            <a:t> på hur du kan använda självvärderingen som en utgångspunkt för att skriva en handlingsplan.</a:t>
          </a:r>
          <a:endParaRPr lang="sv-SE">
            <a:effectLst/>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6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 </a:t>
          </a:r>
        </a:p>
        <a:p>
          <a:r>
            <a:rPr lang="sv-SE" sz="1100" baseline="0">
              <a:solidFill>
                <a:schemeClr val="tx1"/>
              </a:solidFill>
              <a:effectLst/>
              <a:latin typeface="Arial" panose="020B0604020202020204" pitchFamily="34" charset="0"/>
              <a:ea typeface="+mn-ea"/>
              <a:cs typeface="Arial" panose="020B0604020202020204" pitchFamily="34" charset="0"/>
            </a:rPr>
            <a:t>Tabellen nedan hämtar automatiskt de svar ni fyllt i under de olika områdena. Du kan använda det första filtret bredvid tabellen för att filtrera bort frågor som har svaret "ja" eller "nej", och det andra filtret för om det finns en åtgärd angiven eller inte. </a:t>
          </a:r>
          <a:endParaRPr lang="sv-SE">
            <a:effectLst/>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6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r>
            <a:rPr lang="sv-SE" sz="1100" b="1" baseline="0">
              <a:solidFill>
                <a:schemeClr val="tx1"/>
              </a:solidFill>
              <a:effectLst/>
              <a:latin typeface="Arial" panose="020B0604020202020204" pitchFamily="34" charset="0"/>
              <a:ea typeface="+mn-ea"/>
              <a:cs typeface="Arial" panose="020B0604020202020204" pitchFamily="34" charset="0"/>
            </a:rPr>
            <a:t>Utse ansvariga och deltagare</a:t>
          </a:r>
          <a:endParaRPr lang="sv-SE">
            <a:effectLst/>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6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 </a:t>
          </a:r>
        </a:p>
        <a:p>
          <a:r>
            <a:rPr lang="sv-SE" sz="1100" baseline="0">
              <a:solidFill>
                <a:schemeClr val="tx1"/>
              </a:solidFill>
              <a:effectLst/>
              <a:latin typeface="Arial" panose="020B0604020202020204" pitchFamily="34" charset="0"/>
              <a:ea typeface="+mn-ea"/>
              <a:cs typeface="Arial" panose="020B0604020202020204" pitchFamily="34" charset="0"/>
            </a:rPr>
            <a:t>Beroende på hur omfattande en åtgärd är kan det vara en person eller flera som bör vara med och genomföra den. Men det är alltid bra att ha någon som är utsedd att vara ansvarig för att se till att åtgärderna genomförs. </a:t>
          </a:r>
          <a:endParaRPr lang="sv-SE">
            <a:effectLst/>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6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 </a:t>
          </a:r>
        </a:p>
        <a:p>
          <a:r>
            <a:rPr lang="sv-SE" sz="1100" baseline="0">
              <a:solidFill>
                <a:schemeClr val="tx1"/>
              </a:solidFill>
              <a:effectLst/>
              <a:latin typeface="Arial" panose="020B0604020202020204" pitchFamily="34" charset="0"/>
              <a:ea typeface="+mn-ea"/>
              <a:cs typeface="Arial" panose="020B0604020202020204" pitchFamily="34" charset="0"/>
            </a:rPr>
            <a:t>I tabellen kan du fylla i vem som är ansvarig för en åtgärd och vilka som ska delta i att genomföra åtgärden. </a:t>
          </a:r>
          <a:endParaRPr lang="sv-SE">
            <a:effectLst/>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6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eaLnBrk="1" fontAlgn="auto" latinLnBrk="0" hangingPunct="1"/>
          <a:r>
            <a:rPr lang="sv-SE" sz="1100" b="1" baseline="0">
              <a:solidFill>
                <a:schemeClr val="tx1"/>
              </a:solidFill>
              <a:effectLst/>
              <a:latin typeface="Arial" panose="020B0604020202020204" pitchFamily="34" charset="0"/>
              <a:ea typeface="+mn-ea"/>
              <a:cs typeface="Arial" panose="020B0604020202020204" pitchFamily="34" charset="0"/>
            </a:rPr>
            <a:t>Prioritet</a:t>
          </a:r>
          <a:endParaRPr lang="sv-SE">
            <a:effectLst/>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6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 </a:t>
          </a:r>
        </a:p>
        <a:p>
          <a:r>
            <a:rPr lang="sv-SE" sz="1100" baseline="0">
              <a:solidFill>
                <a:schemeClr val="tx1"/>
              </a:solidFill>
              <a:effectLst/>
              <a:latin typeface="Arial" panose="020B0604020202020204" pitchFamily="34" charset="0"/>
              <a:ea typeface="+mn-ea"/>
              <a:cs typeface="Arial" panose="020B0604020202020204" pitchFamily="34" charset="0"/>
            </a:rPr>
            <a:t>Det är lätt att vilja åtgärda allt samtidigt, men det är oftast inte så effektivt. I en handlingsplan kan det alltså vara bra att prioritera vissa saker som är mer angelägna än andra. I denna handlingsplan kan du ange om åtgärden har hög, medel eller låg prioritet. Hur du formulerar prioriteringarna är mindre viktigt än att de som är inblandade i kvalitetsarbetet känner sig säkra och trygga i att det finns en ordning i åtgärderna, och att det är tillåtet att sätta de lägre prioriterade åtgärderna åt sidan en stund för att åtgärda de högre prioriterade åtgärderna. </a:t>
          </a:r>
          <a:endParaRPr lang="sv-SE">
            <a:effectLst/>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6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r>
            <a:rPr lang="sv-SE" sz="1100" b="1" baseline="0">
              <a:solidFill>
                <a:schemeClr val="tx1"/>
              </a:solidFill>
              <a:effectLst/>
              <a:latin typeface="Arial" panose="020B0604020202020204" pitchFamily="34" charset="0"/>
              <a:ea typeface="+mn-ea"/>
              <a:cs typeface="Arial" panose="020B0604020202020204" pitchFamily="34" charset="0"/>
            </a:rPr>
            <a:t>Uppföljning av åtgärd</a:t>
          </a:r>
          <a:endParaRPr lang="sv-SE">
            <a:effectLst/>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6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 </a:t>
          </a:r>
        </a:p>
        <a:p>
          <a:r>
            <a:rPr lang="sv-SE" sz="1100" b="0" baseline="0">
              <a:solidFill>
                <a:schemeClr val="tx1"/>
              </a:solidFill>
              <a:effectLst/>
              <a:latin typeface="Arial" panose="020B0604020202020204" pitchFamily="34" charset="0"/>
              <a:ea typeface="+mn-ea"/>
              <a:cs typeface="Arial" panose="020B0604020202020204" pitchFamily="34" charset="0"/>
            </a:rPr>
            <a:t>I handlingsplanen kan du också fylla i hur åtgärden ska följas upp, och när. Olika åtgärder kan kräva olika uppföljningar, allt från en enkät till de som är berörda till en kort muntlig uppföljning. Vissa åtgärder kanske kan genomföras samma dag som du identifierat bristen, medan andra behöver vänta av praktiska skäl. Till exempel går det inte att följa upp en förbättrad examensprocess innan några studerande tagit examen. Genom att sätta en rimlig tidplan för uppföljningarna vet de ansvarig om hur de kan lägga upp sitt arbete med åtgärderna.</a:t>
          </a:r>
        </a:p>
        <a:p>
          <a:endParaRPr lang="sv-SE" sz="500" b="0" baseline="0">
            <a:solidFill>
              <a:schemeClr val="tx1"/>
            </a:solidFill>
            <a:effectLst/>
            <a:latin typeface="Arial" panose="020B0604020202020204" pitchFamily="34" charset="0"/>
            <a:ea typeface="+mn-ea"/>
            <a:cs typeface="Arial" panose="020B0604020202020204" pitchFamily="34" charset="0"/>
          </a:endParaRPr>
        </a:p>
        <a:p>
          <a:r>
            <a:rPr lang="sv-SE" sz="1100" b="1">
              <a:solidFill>
                <a:schemeClr val="tx1"/>
              </a:solidFill>
              <a:effectLst/>
              <a:latin typeface="Arial" panose="020B0604020202020204" pitchFamily="34" charset="0"/>
              <a:ea typeface="+mn-ea"/>
              <a:cs typeface="Arial" panose="020B0604020202020204" pitchFamily="34" charset="0"/>
            </a:rPr>
            <a:t>Var finns dokumentationen?</a:t>
          </a:r>
        </a:p>
        <a:p>
          <a:endParaRPr lang="sv-SE" sz="600">
            <a:solidFill>
              <a:schemeClr val="tx1"/>
            </a:solidFill>
            <a:effectLst/>
            <a:latin typeface="Arial" panose="020B0604020202020204" pitchFamily="34" charset="0"/>
            <a:ea typeface="+mn-ea"/>
            <a:cs typeface="Arial" panose="020B0604020202020204" pitchFamily="34" charset="0"/>
          </a:endParaRPr>
        </a:p>
        <a:p>
          <a:r>
            <a:rPr lang="sv-SE" sz="1100">
              <a:solidFill>
                <a:schemeClr val="tx1"/>
              </a:solidFill>
              <a:effectLst/>
              <a:latin typeface="Arial" panose="020B0604020202020204" pitchFamily="34" charset="0"/>
              <a:ea typeface="+mn-ea"/>
              <a:cs typeface="Arial" panose="020B0604020202020204" pitchFamily="34" charset="0"/>
            </a:rPr>
            <a:t>För att säkerställa att alla berörda kan hitta viktiga dokument som används i det systematiska kvalitetsarbetet, kan du välja att länka till aktuellt dokument för respektive frågeställning under kolumnen ”Var finns dokumentation”. Om du inte vill använda länkar kan du i stället skriva var dokumentationen finns. </a:t>
          </a:r>
        </a:p>
        <a:p>
          <a:endParaRPr lang="sv-SE" sz="600" b="0" baseline="0">
            <a:solidFill>
              <a:schemeClr val="tx1"/>
            </a:solidFill>
            <a:effectLst/>
            <a:latin typeface="Arial" panose="020B0604020202020204" pitchFamily="34" charset="0"/>
            <a:ea typeface="+mn-ea"/>
            <a:cs typeface="Arial" panose="020B0604020202020204" pitchFamily="34" charset="0"/>
          </a:endParaRPr>
        </a:p>
        <a:p>
          <a:r>
            <a:rPr lang="sv-SE" sz="1100" b="0" baseline="0">
              <a:solidFill>
                <a:schemeClr val="tx1"/>
              </a:solidFill>
              <a:effectLst/>
              <a:latin typeface="Arial" panose="020B0604020202020204" pitchFamily="34" charset="0"/>
              <a:ea typeface="+mn-ea"/>
              <a:cs typeface="Arial" panose="020B0604020202020204" pitchFamily="34" charset="0"/>
            </a:rPr>
            <a:t>För att se mer på skärmen kan visningsläget i % minskas (längst ner till höger).</a:t>
          </a:r>
        </a:p>
      </xdr:txBody>
    </xdr:sp>
    <xdr:clientData/>
  </xdr:oneCellAnchor>
  <xdr:twoCellAnchor editAs="oneCell">
    <xdr:from>
      <xdr:col>5</xdr:col>
      <xdr:colOff>9526</xdr:colOff>
      <xdr:row>1</xdr:row>
      <xdr:rowOff>57151</xdr:rowOff>
    </xdr:from>
    <xdr:to>
      <xdr:col>5</xdr:col>
      <xdr:colOff>1581151</xdr:colOff>
      <xdr:row>3</xdr:row>
      <xdr:rowOff>264796</xdr:rowOff>
    </xdr:to>
    <xdr:pic>
      <xdr:nvPicPr>
        <xdr:cNvPr id="10" name="Bildobjekt 9">
          <a:extLst>
            <a:ext uri="{FF2B5EF4-FFF2-40B4-BE49-F238E27FC236}">
              <a16:creationId xmlns:a16="http://schemas.microsoft.com/office/drawing/2014/main" id="{60534357-2CD6-4FB5-8873-2C8D33FA02C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34526" y="238126"/>
          <a:ext cx="1571625" cy="931545"/>
        </a:xfrm>
        <a:prstGeom prst="rect">
          <a:avLst/>
        </a:prstGeom>
      </xdr:spPr>
    </xdr:pic>
    <xdr:clientData/>
  </xdr:twoCellAnchor>
  <xdr:twoCellAnchor editAs="absolute">
    <xdr:from>
      <xdr:col>6</xdr:col>
      <xdr:colOff>1271</xdr:colOff>
      <xdr:row>6</xdr:row>
      <xdr:rowOff>152189</xdr:rowOff>
    </xdr:from>
    <xdr:to>
      <xdr:col>7</xdr:col>
      <xdr:colOff>1358423</xdr:colOff>
      <xdr:row>9</xdr:row>
      <xdr:rowOff>57150</xdr:rowOff>
    </xdr:to>
    <mc:AlternateContent xmlns:mc="http://schemas.openxmlformats.org/markup-compatibility/2006" xmlns:sle15="http://schemas.microsoft.com/office/drawing/2012/slicer">
      <mc:Choice Requires="sle15">
        <xdr:graphicFrame macro="">
          <xdr:nvGraphicFramePr>
            <xdr:cNvPr id="7" name="Visa Planerade åtgärder">
              <a:extLst>
                <a:ext uri="{FF2B5EF4-FFF2-40B4-BE49-F238E27FC236}">
                  <a16:creationId xmlns:a16="http://schemas.microsoft.com/office/drawing/2014/main" id="{F4C06F05-C62E-4F6E-9A5A-BBDAB6AAED2B}"/>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Visa Planerade åtgärder"/>
            </a:graphicData>
          </a:graphic>
        </xdr:graphicFrame>
      </mc:Choice>
      <mc:Fallback xmlns="">
        <xdr:sp macro="" textlink="">
          <xdr:nvSpPr>
            <xdr:cNvPr id="0" name=""/>
            <xdr:cNvSpPr>
              <a:spLocks noTextEdit="1"/>
            </xdr:cNvSpPr>
          </xdr:nvSpPr>
          <xdr:spPr>
            <a:xfrm>
              <a:off x="10716896" y="2142914"/>
              <a:ext cx="2322352" cy="990811"/>
            </a:xfrm>
            <a:prstGeom prst="rect">
              <a:avLst/>
            </a:prstGeom>
            <a:solidFill>
              <a:prstClr val="white"/>
            </a:solidFill>
            <a:ln w="1">
              <a:solidFill>
                <a:prstClr val="green"/>
              </a:solidFill>
            </a:ln>
          </xdr:spPr>
          <xdr:txBody>
            <a:bodyPr vertOverflow="clip" horzOverflow="clip"/>
            <a:lstStyle/>
            <a:p>
              <a:r>
                <a:rPr lang="sv-SE" sz="1100"/>
                <a:t>Den här figuren representerar ett tabellutsnitt. Tabellutsnitt stöds inte i den här versionen av Excel.
Det går inte att använda utsnittet om figuren har ändrats i en tidigare version av Excel eller om arbetsboken har sparats i Excel 2007 eller en tidigare version.</a:t>
              </a:r>
            </a:p>
          </xdr:txBody>
        </xdr:sp>
      </mc:Fallback>
    </mc:AlternateContent>
    <xdr:clientData/>
  </xdr:twoCellAnchor>
  <xdr:twoCellAnchor editAs="absolute">
    <xdr:from>
      <xdr:col>6</xdr:col>
      <xdr:colOff>1271</xdr:colOff>
      <xdr:row>2</xdr:row>
      <xdr:rowOff>211669</xdr:rowOff>
    </xdr:from>
    <xdr:to>
      <xdr:col>7</xdr:col>
      <xdr:colOff>1355726</xdr:colOff>
      <xdr:row>6</xdr:row>
      <xdr:rowOff>82763</xdr:rowOff>
    </xdr:to>
    <mc:AlternateContent xmlns:mc="http://schemas.openxmlformats.org/markup-compatibility/2006" xmlns:sle15="http://schemas.microsoft.com/office/drawing/2012/slicer">
      <mc:Choice Requires="sle15">
        <xdr:graphicFrame macro="">
          <xdr:nvGraphicFramePr>
            <xdr:cNvPr id="11" name="Svar">
              <a:extLst>
                <a:ext uri="{FF2B5EF4-FFF2-40B4-BE49-F238E27FC236}">
                  <a16:creationId xmlns:a16="http://schemas.microsoft.com/office/drawing/2014/main" id="{4E126F5E-9954-47F6-9ADB-A4EBACC0FCFF}"/>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Svar"/>
            </a:graphicData>
          </a:graphic>
        </xdr:graphicFrame>
      </mc:Choice>
      <mc:Fallback xmlns="">
        <xdr:sp macro="" textlink="">
          <xdr:nvSpPr>
            <xdr:cNvPr id="0" name=""/>
            <xdr:cNvSpPr>
              <a:spLocks noTextEdit="1"/>
            </xdr:cNvSpPr>
          </xdr:nvSpPr>
          <xdr:spPr>
            <a:xfrm>
              <a:off x="10716896" y="754594"/>
              <a:ext cx="2319655" cy="1318894"/>
            </a:xfrm>
            <a:prstGeom prst="rect">
              <a:avLst/>
            </a:prstGeom>
            <a:solidFill>
              <a:prstClr val="white"/>
            </a:solidFill>
            <a:ln w="1">
              <a:solidFill>
                <a:prstClr val="green"/>
              </a:solidFill>
            </a:ln>
          </xdr:spPr>
          <xdr:txBody>
            <a:bodyPr vertOverflow="clip" horzOverflow="clip"/>
            <a:lstStyle/>
            <a:p>
              <a:r>
                <a:rPr lang="sv-SE" sz="1100"/>
                <a:t>Den här figuren representerar ett tabellutsnitt. Tabellutsnitt stöds inte i den här versionen av Excel.
Det går inte att använda utsnittet om figuren har ändrats i en tidigare version av Excel eller om arbetsboken har sparats i Excel 2007 eller en tidigare version.</a:t>
              </a:r>
            </a:p>
          </xdr:txBody>
        </xdr:sp>
      </mc:Fallback>
    </mc:AlternateContent>
    <xdr:clientData/>
  </xdr:twoCellAnchor>
  <xdr:twoCellAnchor editAs="absolute">
    <xdr:from>
      <xdr:col>6</xdr:col>
      <xdr:colOff>300</xdr:colOff>
      <xdr:row>9</xdr:row>
      <xdr:rowOff>123826</xdr:rowOff>
    </xdr:from>
    <xdr:to>
      <xdr:col>7</xdr:col>
      <xdr:colOff>1353500</xdr:colOff>
      <xdr:row>13</xdr:row>
      <xdr:rowOff>200026</xdr:rowOff>
    </xdr:to>
    <mc:AlternateContent xmlns:mc="http://schemas.openxmlformats.org/markup-compatibility/2006" xmlns:sle15="http://schemas.microsoft.com/office/drawing/2012/slicer">
      <mc:Choice Requires="sle15">
        <xdr:graphicFrame macro="">
          <xdr:nvGraphicFramePr>
            <xdr:cNvPr id="2" name="Prioritet">
              <a:extLst>
                <a:ext uri="{FF2B5EF4-FFF2-40B4-BE49-F238E27FC236}">
                  <a16:creationId xmlns:a16="http://schemas.microsoft.com/office/drawing/2014/main" id="{EBE8B662-A03E-4BD6-AB06-239F1C8E916F}"/>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Prioritet"/>
            </a:graphicData>
          </a:graphic>
        </xdr:graphicFrame>
      </mc:Choice>
      <mc:Fallback xmlns="">
        <xdr:sp macro="" textlink="">
          <xdr:nvSpPr>
            <xdr:cNvPr id="0" name=""/>
            <xdr:cNvSpPr>
              <a:spLocks noTextEdit="1"/>
            </xdr:cNvSpPr>
          </xdr:nvSpPr>
          <xdr:spPr>
            <a:xfrm>
              <a:off x="10715925" y="3200401"/>
              <a:ext cx="2318400" cy="1524000"/>
            </a:xfrm>
            <a:prstGeom prst="rect">
              <a:avLst/>
            </a:prstGeom>
            <a:solidFill>
              <a:prstClr val="white"/>
            </a:solidFill>
            <a:ln w="1">
              <a:solidFill>
                <a:prstClr val="green"/>
              </a:solidFill>
            </a:ln>
          </xdr:spPr>
          <xdr:txBody>
            <a:bodyPr vertOverflow="clip" horzOverflow="clip"/>
            <a:lstStyle/>
            <a:p>
              <a:r>
                <a:rPr lang="sv-SE" sz="1100"/>
                <a:t>Den här figuren representerar ett tabellutsnitt. Tabellutsnitt stöds inte i den här versionen av Excel.
Det går inte att använda utsnittet om figuren har ändrats i en tidigare version av Excel eller om arbetsboken har sparats i Excel 2007 eller en tidigare version.</a:t>
              </a:r>
            </a:p>
          </xdr:txBody>
        </xdr:sp>
      </mc:Fallback>
    </mc:AlternateContent>
    <xdr:clientData/>
  </xdr:twoCellAnchor>
  <xdr:twoCellAnchor editAs="absolute">
    <xdr:from>
      <xdr:col>8</xdr:col>
      <xdr:colOff>438150</xdr:colOff>
      <xdr:row>2</xdr:row>
      <xdr:rowOff>85725</xdr:rowOff>
    </xdr:from>
    <xdr:to>
      <xdr:col>10</xdr:col>
      <xdr:colOff>1059</xdr:colOff>
      <xdr:row>14</xdr:row>
      <xdr:rowOff>145802</xdr:rowOff>
    </xdr:to>
    <xdr:grpSp>
      <xdr:nvGrpSpPr>
        <xdr:cNvPr id="3" name="Grupp 2">
          <a:extLst>
            <a:ext uri="{FF2B5EF4-FFF2-40B4-BE49-F238E27FC236}">
              <a16:creationId xmlns:a16="http://schemas.microsoft.com/office/drawing/2014/main" id="{4983F89D-A9DA-4C3C-A645-1AC1C9D07761}"/>
            </a:ext>
          </a:extLst>
        </xdr:cNvPr>
        <xdr:cNvGrpSpPr/>
      </xdr:nvGrpSpPr>
      <xdr:grpSpPr>
        <a:xfrm>
          <a:off x="13722350" y="625475"/>
          <a:ext cx="2833159" cy="4403477"/>
          <a:chOff x="11715750" y="1381359"/>
          <a:chExt cx="2838451" cy="4986362"/>
        </a:xfrm>
        <a:solidFill>
          <a:srgbClr val="FFFFCC"/>
        </a:solidFill>
      </xdr:grpSpPr>
      <xdr:sp macro="" textlink="">
        <xdr:nvSpPr>
          <xdr:cNvPr id="4" name="textruta 3">
            <a:extLst>
              <a:ext uri="{FF2B5EF4-FFF2-40B4-BE49-F238E27FC236}">
                <a16:creationId xmlns:a16="http://schemas.microsoft.com/office/drawing/2014/main" id="{9A197576-5A2C-C72F-5AF5-FE14A7B8C378}"/>
              </a:ext>
            </a:extLst>
          </xdr:cNvPr>
          <xdr:cNvSpPr txBox="1"/>
        </xdr:nvSpPr>
        <xdr:spPr>
          <a:xfrm>
            <a:off x="11715751" y="1381359"/>
            <a:ext cx="2838450" cy="389392"/>
          </a:xfrm>
          <a:prstGeom prst="rect">
            <a:avLst/>
          </a:prstGeom>
          <a:solidFill>
            <a:srgbClr val="FFFF00"/>
          </a:solidFill>
          <a:ln w="158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sv-SE" sz="1100" b="1"/>
              <a:t>Översikt</a:t>
            </a:r>
          </a:p>
        </xdr:txBody>
      </xdr:sp>
      <xdr:sp macro="" textlink="">
        <xdr:nvSpPr>
          <xdr:cNvPr id="5" name="textruta 4">
            <a:hlinkClick xmlns:r="http://schemas.openxmlformats.org/officeDocument/2006/relationships" r:id="rId2" tooltip="Genomströmning"/>
            <a:extLst>
              <a:ext uri="{FF2B5EF4-FFF2-40B4-BE49-F238E27FC236}">
                <a16:creationId xmlns:a16="http://schemas.microsoft.com/office/drawing/2014/main" id="{9803541E-5BED-D481-B6C6-43845C72CD6C}"/>
              </a:ext>
            </a:extLst>
          </xdr:cNvPr>
          <xdr:cNvSpPr txBox="1"/>
        </xdr:nvSpPr>
        <xdr:spPr>
          <a:xfrm>
            <a:off x="11715750" y="2120115"/>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1100" b="0" i="0" u="none" strike="noStrike" kern="0" cap="none" spc="0" normalizeH="0" baseline="0" noProof="0">
                <a:ln>
                  <a:noFill/>
                </a:ln>
                <a:solidFill>
                  <a:sysClr val="windowText" lastClr="000000"/>
                </a:solidFill>
                <a:effectLst/>
                <a:uLnTx/>
                <a:uFillTx/>
                <a:latin typeface="Arial"/>
                <a:ea typeface="+mn-ea"/>
                <a:cs typeface="+mn-cs"/>
              </a:rPr>
              <a:t>Genomströmning</a:t>
            </a:r>
          </a:p>
        </xdr:txBody>
      </xdr:sp>
      <xdr:sp macro="" textlink="">
        <xdr:nvSpPr>
          <xdr:cNvPr id="6" name="textruta 5">
            <a:hlinkClick xmlns:r="http://schemas.openxmlformats.org/officeDocument/2006/relationships" r:id="rId3" tooltip="Inför start"/>
            <a:extLst>
              <a:ext uri="{FF2B5EF4-FFF2-40B4-BE49-F238E27FC236}">
                <a16:creationId xmlns:a16="http://schemas.microsoft.com/office/drawing/2014/main" id="{9164B710-C128-4252-7FBE-7D58F912D8DB}"/>
              </a:ext>
            </a:extLst>
          </xdr:cNvPr>
          <xdr:cNvSpPr txBox="1"/>
        </xdr:nvSpPr>
        <xdr:spPr>
          <a:xfrm>
            <a:off x="11715750" y="2508001"/>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Inför start</a:t>
            </a:r>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1100" b="0" i="0" u="none" strike="noStrike" kern="0" cap="none" spc="0" normalizeH="0" baseline="0" noProof="0">
              <a:ln>
                <a:noFill/>
              </a:ln>
              <a:solidFill>
                <a:sysClr val="windowText" lastClr="000000"/>
              </a:solidFill>
              <a:effectLst/>
              <a:uLnTx/>
              <a:uFillTx/>
              <a:latin typeface="Arial"/>
              <a:ea typeface="+mn-ea"/>
              <a:cs typeface="+mn-cs"/>
            </a:endParaRPr>
          </a:p>
        </xdr:txBody>
      </xdr:sp>
      <xdr:sp macro="" textlink="">
        <xdr:nvSpPr>
          <xdr:cNvPr id="8" name="textruta 7">
            <a:hlinkClick xmlns:r="http://schemas.openxmlformats.org/officeDocument/2006/relationships" r:id="rId4"/>
            <a:extLst>
              <a:ext uri="{FF2B5EF4-FFF2-40B4-BE49-F238E27FC236}">
                <a16:creationId xmlns:a16="http://schemas.microsoft.com/office/drawing/2014/main" id="{0FAEF596-C242-1A7F-F3F7-8441F0EA17A7}"/>
              </a:ext>
            </a:extLst>
          </xdr:cNvPr>
          <xdr:cNvSpPr txBox="1"/>
        </xdr:nvSpPr>
        <xdr:spPr>
          <a:xfrm>
            <a:off x="11715750" y="2895885"/>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Syfte</a:t>
            </a:r>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1100" b="0" i="0" u="none" strike="noStrike" kern="0" cap="none" spc="0" normalizeH="0" baseline="0" noProof="0">
              <a:ln>
                <a:noFill/>
              </a:ln>
              <a:solidFill>
                <a:sysClr val="windowText" lastClr="000000"/>
              </a:solidFill>
              <a:effectLst/>
              <a:uLnTx/>
              <a:uFillTx/>
              <a:latin typeface="Arial"/>
              <a:ea typeface="+mn-ea"/>
              <a:cs typeface="+mn-cs"/>
            </a:endParaRPr>
          </a:p>
        </xdr:txBody>
      </xdr:sp>
      <xdr:sp macro="" textlink="">
        <xdr:nvSpPr>
          <xdr:cNvPr id="12" name="textruta 11">
            <a:hlinkClick xmlns:r="http://schemas.openxmlformats.org/officeDocument/2006/relationships" r:id="rId5"/>
            <a:extLst>
              <a:ext uri="{FF2B5EF4-FFF2-40B4-BE49-F238E27FC236}">
                <a16:creationId xmlns:a16="http://schemas.microsoft.com/office/drawing/2014/main" id="{FD1D5208-F064-5655-C57D-23495D2EC470}"/>
              </a:ext>
            </a:extLst>
          </xdr:cNvPr>
          <xdr:cNvSpPr txBox="1"/>
        </xdr:nvSpPr>
        <xdr:spPr>
          <a:xfrm>
            <a:off x="11715750" y="3283772"/>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Arbetslivsanknytning</a:t>
            </a:r>
            <a:endParaRPr lang="sv-SE">
              <a:effectLst/>
            </a:endParaRPr>
          </a:p>
        </xdr:txBody>
      </xdr:sp>
      <xdr:sp macro="" textlink="">
        <xdr:nvSpPr>
          <xdr:cNvPr id="13" name="textruta 12">
            <a:hlinkClick xmlns:r="http://schemas.openxmlformats.org/officeDocument/2006/relationships" r:id="rId6"/>
            <a:extLst>
              <a:ext uri="{FF2B5EF4-FFF2-40B4-BE49-F238E27FC236}">
                <a16:creationId xmlns:a16="http://schemas.microsoft.com/office/drawing/2014/main" id="{EEDBB5FE-FC04-D6E7-4936-4F81D0F654AD}"/>
              </a:ext>
            </a:extLst>
          </xdr:cNvPr>
          <xdr:cNvSpPr txBox="1"/>
        </xdr:nvSpPr>
        <xdr:spPr>
          <a:xfrm>
            <a:off x="11715750" y="3671656"/>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Ledningsgrupp</a:t>
            </a:r>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1100" b="0" i="0" u="none" strike="noStrike" kern="0" cap="none" spc="0" normalizeH="0" baseline="0" noProof="0">
              <a:ln>
                <a:noFill/>
              </a:ln>
              <a:solidFill>
                <a:sysClr val="windowText" lastClr="000000"/>
              </a:solidFill>
              <a:effectLst/>
              <a:uLnTx/>
              <a:uFillTx/>
              <a:latin typeface="Arial"/>
              <a:ea typeface="+mn-ea"/>
              <a:cs typeface="+mn-cs"/>
            </a:endParaRPr>
          </a:p>
        </xdr:txBody>
      </xdr:sp>
      <xdr:sp macro="" textlink="">
        <xdr:nvSpPr>
          <xdr:cNvPr id="14" name="textruta 13">
            <a:hlinkClick xmlns:r="http://schemas.openxmlformats.org/officeDocument/2006/relationships" r:id="rId7"/>
            <a:extLst>
              <a:ext uri="{FF2B5EF4-FFF2-40B4-BE49-F238E27FC236}">
                <a16:creationId xmlns:a16="http://schemas.microsoft.com/office/drawing/2014/main" id="{9FACD4EE-BCC6-B2CA-031F-1BAA70B0AEB3}"/>
              </a:ext>
            </a:extLst>
          </xdr:cNvPr>
          <xdr:cNvSpPr txBox="1"/>
        </xdr:nvSpPr>
        <xdr:spPr>
          <a:xfrm>
            <a:off x="11715750" y="4059542"/>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Kvalitetsarbete</a:t>
            </a:r>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1100" b="0" i="0" u="none" strike="noStrike" kern="0" cap="none" spc="0" normalizeH="0" baseline="0" noProof="0">
              <a:ln>
                <a:noFill/>
              </a:ln>
              <a:solidFill>
                <a:sysClr val="windowText" lastClr="000000"/>
              </a:solidFill>
              <a:effectLst/>
              <a:uLnTx/>
              <a:uFillTx/>
              <a:latin typeface="Arial"/>
              <a:ea typeface="+mn-ea"/>
              <a:cs typeface="+mn-cs"/>
            </a:endParaRPr>
          </a:p>
        </xdr:txBody>
      </xdr:sp>
      <xdr:sp macro="" textlink="">
        <xdr:nvSpPr>
          <xdr:cNvPr id="15" name="textruta 14">
            <a:hlinkClick xmlns:r="http://schemas.openxmlformats.org/officeDocument/2006/relationships" r:id="rId8"/>
            <a:extLst>
              <a:ext uri="{FF2B5EF4-FFF2-40B4-BE49-F238E27FC236}">
                <a16:creationId xmlns:a16="http://schemas.microsoft.com/office/drawing/2014/main" id="{FF2962AB-9FF7-322E-FA56-F9E1DB150F8A}"/>
              </a:ext>
            </a:extLst>
          </xdr:cNvPr>
          <xdr:cNvSpPr txBox="1"/>
        </xdr:nvSpPr>
        <xdr:spPr>
          <a:xfrm>
            <a:off x="11715750" y="4835311"/>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Lärande och undervisning</a:t>
            </a:r>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1100" b="0" i="0" u="none" strike="noStrike" kern="0" cap="none" spc="0" normalizeH="0" baseline="0" noProof="0">
              <a:ln>
                <a:noFill/>
              </a:ln>
              <a:solidFill>
                <a:sysClr val="windowText" lastClr="000000"/>
              </a:solidFill>
              <a:effectLst/>
              <a:uLnTx/>
              <a:uFillTx/>
              <a:latin typeface="Arial"/>
              <a:ea typeface="+mn-ea"/>
              <a:cs typeface="+mn-cs"/>
            </a:endParaRPr>
          </a:p>
        </xdr:txBody>
      </xdr:sp>
      <xdr:sp macro="" textlink="">
        <xdr:nvSpPr>
          <xdr:cNvPr id="16" name="textruta 15">
            <a:hlinkClick xmlns:r="http://schemas.openxmlformats.org/officeDocument/2006/relationships" r:id="rId9"/>
            <a:extLst>
              <a:ext uri="{FF2B5EF4-FFF2-40B4-BE49-F238E27FC236}">
                <a16:creationId xmlns:a16="http://schemas.microsoft.com/office/drawing/2014/main" id="{EA564DF6-DBBC-592D-7E92-2BD7E190A68B}"/>
              </a:ext>
            </a:extLst>
          </xdr:cNvPr>
          <xdr:cNvSpPr txBox="1"/>
        </xdr:nvSpPr>
        <xdr:spPr>
          <a:xfrm>
            <a:off x="11715750" y="5224065"/>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LIA - Lärande i arbete</a:t>
            </a:r>
            <a:endParaRPr lang="sv-SE">
              <a:effectLst/>
            </a:endParaRPr>
          </a:p>
          <a:p>
            <a:pPr eaLnBrk="1" fontAlgn="auto" latinLnBrk="0" hangingPunct="1"/>
            <a:endParaRPr lang="sv-SE" sz="1100" b="0" i="0" baseline="0">
              <a:effectLst/>
              <a:latin typeface="+mn-lt"/>
              <a:ea typeface="+mn-ea"/>
              <a:cs typeface="+mn-cs"/>
            </a:endParaRPr>
          </a:p>
        </xdr:txBody>
      </xdr:sp>
      <xdr:sp macro="" textlink="">
        <xdr:nvSpPr>
          <xdr:cNvPr id="17" name="textruta 16">
            <a:hlinkClick xmlns:r="http://schemas.openxmlformats.org/officeDocument/2006/relationships" r:id="rId10" tooltip="Sammanfattning"/>
            <a:extLst>
              <a:ext uri="{FF2B5EF4-FFF2-40B4-BE49-F238E27FC236}">
                <a16:creationId xmlns:a16="http://schemas.microsoft.com/office/drawing/2014/main" id="{88BCC201-7197-269F-06E9-A501510000C5}"/>
              </a:ext>
            </a:extLst>
          </xdr:cNvPr>
          <xdr:cNvSpPr txBox="1"/>
        </xdr:nvSpPr>
        <xdr:spPr>
          <a:xfrm>
            <a:off x="11715750" y="5598771"/>
            <a:ext cx="2838450" cy="389391"/>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Sammanfattning</a:t>
            </a:r>
            <a:endParaRPr lang="sv-SE">
              <a:effectLst/>
            </a:endParaRPr>
          </a:p>
        </xdr:txBody>
      </xdr:sp>
      <xdr:sp macro="" textlink="">
        <xdr:nvSpPr>
          <xdr:cNvPr id="18" name="textruta 17">
            <a:hlinkClick xmlns:r="http://schemas.openxmlformats.org/officeDocument/2006/relationships" r:id="rId11" tooltip="Handlingsplan"/>
            <a:extLst>
              <a:ext uri="{FF2B5EF4-FFF2-40B4-BE49-F238E27FC236}">
                <a16:creationId xmlns:a16="http://schemas.microsoft.com/office/drawing/2014/main" id="{54A293B6-0A40-E0A7-B184-31C866C52870}"/>
              </a:ext>
            </a:extLst>
          </xdr:cNvPr>
          <xdr:cNvSpPr txBox="1"/>
        </xdr:nvSpPr>
        <xdr:spPr>
          <a:xfrm>
            <a:off x="11715750" y="5978328"/>
            <a:ext cx="2838450" cy="389393"/>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1100" b="0" i="0" u="none" strike="noStrike" kern="0" cap="none" spc="0" normalizeH="0" baseline="0" noProof="0">
                <a:ln>
                  <a:noFill/>
                </a:ln>
                <a:solidFill>
                  <a:sysClr val="windowText" lastClr="000000"/>
                </a:solidFill>
                <a:effectLst/>
                <a:uLnTx/>
                <a:uFillTx/>
                <a:latin typeface="Arial"/>
                <a:ea typeface="+mn-ea"/>
                <a:cs typeface="+mn-cs"/>
              </a:rPr>
              <a:t>Handlingsplan</a:t>
            </a:r>
          </a:p>
        </xdr:txBody>
      </xdr:sp>
      <xdr:sp macro="" textlink="">
        <xdr:nvSpPr>
          <xdr:cNvPr id="19" name="textruta 18">
            <a:hlinkClick xmlns:r="http://schemas.openxmlformats.org/officeDocument/2006/relationships" r:id="rId12" tooltip="Instruktion"/>
            <a:extLst>
              <a:ext uri="{FF2B5EF4-FFF2-40B4-BE49-F238E27FC236}">
                <a16:creationId xmlns:a16="http://schemas.microsoft.com/office/drawing/2014/main" id="{4A66CF38-CE32-DBA0-B7F4-E2D28D788AE9}"/>
              </a:ext>
            </a:extLst>
          </xdr:cNvPr>
          <xdr:cNvSpPr txBox="1"/>
        </xdr:nvSpPr>
        <xdr:spPr>
          <a:xfrm>
            <a:off x="11715750" y="1751937"/>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1100" b="0" i="0" u="none" strike="noStrike" kern="0" cap="none" spc="0" normalizeH="0" baseline="0" noProof="0">
                <a:ln>
                  <a:noFill/>
                </a:ln>
                <a:solidFill>
                  <a:sysClr val="windowText" lastClr="000000"/>
                </a:solidFill>
                <a:effectLst/>
                <a:uLnTx/>
                <a:uFillTx/>
                <a:latin typeface="Arial"/>
                <a:ea typeface="+mn-ea"/>
                <a:cs typeface="+mn-cs"/>
              </a:rPr>
              <a:t>Instruktion</a:t>
            </a:r>
          </a:p>
        </xdr:txBody>
      </xdr:sp>
      <xdr:sp macro="" textlink="">
        <xdr:nvSpPr>
          <xdr:cNvPr id="20" name="textruta 19">
            <a:hlinkClick xmlns:r="http://schemas.openxmlformats.org/officeDocument/2006/relationships" r:id="rId13"/>
            <a:extLst>
              <a:ext uri="{FF2B5EF4-FFF2-40B4-BE49-F238E27FC236}">
                <a16:creationId xmlns:a16="http://schemas.microsoft.com/office/drawing/2014/main" id="{14BC080C-EFC9-DD77-BD9F-5F0C22B02C01}"/>
              </a:ext>
            </a:extLst>
          </xdr:cNvPr>
          <xdr:cNvSpPr txBox="1"/>
        </xdr:nvSpPr>
        <xdr:spPr>
          <a:xfrm>
            <a:off x="11715750" y="4447426"/>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Planering, organisering och resurssättning</a:t>
            </a:r>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1100" b="0" i="0" u="none" strike="noStrike" kern="0" cap="none" spc="0" normalizeH="0" baseline="0" noProof="0">
              <a:ln>
                <a:noFill/>
              </a:ln>
              <a:solidFill>
                <a:sysClr val="windowText" lastClr="000000"/>
              </a:solidFill>
              <a:effectLst/>
              <a:uLnTx/>
              <a:uFillTx/>
              <a:latin typeface="Arial"/>
              <a:ea typeface="+mn-ea"/>
              <a:cs typeface="+mn-cs"/>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absolute">
    <xdr:from>
      <xdr:col>14</xdr:col>
      <xdr:colOff>8677</xdr:colOff>
      <xdr:row>8</xdr:row>
      <xdr:rowOff>8466</xdr:rowOff>
    </xdr:from>
    <xdr:to>
      <xdr:col>32</xdr:col>
      <xdr:colOff>1343</xdr:colOff>
      <xdr:row>17</xdr:row>
      <xdr:rowOff>131742</xdr:rowOff>
    </xdr:to>
    <xdr:graphicFrame macro="">
      <xdr:nvGraphicFramePr>
        <xdr:cNvPr id="20" name="Diagram 1">
          <a:extLst>
            <a:ext uri="{FF2B5EF4-FFF2-40B4-BE49-F238E27FC236}">
              <a16:creationId xmlns:a16="http://schemas.microsoft.com/office/drawing/2014/main" id="{243295AE-6807-4924-94AF-B230E89284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14</xdr:col>
      <xdr:colOff>7409</xdr:colOff>
      <xdr:row>18</xdr:row>
      <xdr:rowOff>8467</xdr:rowOff>
    </xdr:from>
    <xdr:to>
      <xdr:col>32</xdr:col>
      <xdr:colOff>75</xdr:colOff>
      <xdr:row>27</xdr:row>
      <xdr:rowOff>131741</xdr:rowOff>
    </xdr:to>
    <xdr:graphicFrame macro="">
      <xdr:nvGraphicFramePr>
        <xdr:cNvPr id="24" name="Diagram 23">
          <a:extLst>
            <a:ext uri="{FF2B5EF4-FFF2-40B4-BE49-F238E27FC236}">
              <a16:creationId xmlns:a16="http://schemas.microsoft.com/office/drawing/2014/main" id="{D496B343-CAA8-440A-A89C-8C08E15C7F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14</xdr:col>
      <xdr:colOff>7409</xdr:colOff>
      <xdr:row>28</xdr:row>
      <xdr:rowOff>8467</xdr:rowOff>
    </xdr:from>
    <xdr:to>
      <xdr:col>32</xdr:col>
      <xdr:colOff>75</xdr:colOff>
      <xdr:row>37</xdr:row>
      <xdr:rowOff>131742</xdr:rowOff>
    </xdr:to>
    <xdr:graphicFrame macro="">
      <xdr:nvGraphicFramePr>
        <xdr:cNvPr id="27" name="Diagram 26">
          <a:extLst>
            <a:ext uri="{FF2B5EF4-FFF2-40B4-BE49-F238E27FC236}">
              <a16:creationId xmlns:a16="http://schemas.microsoft.com/office/drawing/2014/main" id="{E2C54AB3-0579-4107-ABE8-F0578F4CA7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xdr:col>
      <xdr:colOff>0</xdr:colOff>
      <xdr:row>1</xdr:row>
      <xdr:rowOff>1</xdr:rowOff>
    </xdr:from>
    <xdr:ext cx="8748000" cy="2076450"/>
    <xdr:sp macro="" textlink="">
      <xdr:nvSpPr>
        <xdr:cNvPr id="23" name="textruta 22">
          <a:extLst>
            <a:ext uri="{FF2B5EF4-FFF2-40B4-BE49-F238E27FC236}">
              <a16:creationId xmlns:a16="http://schemas.microsoft.com/office/drawing/2014/main" id="{DBCD701C-729D-4A92-B449-A90AEA67A46D}"/>
            </a:ext>
          </a:extLst>
        </xdr:cNvPr>
        <xdr:cNvSpPr txBox="1"/>
      </xdr:nvSpPr>
      <xdr:spPr>
        <a:xfrm>
          <a:off x="190500" y="180976"/>
          <a:ext cx="8748000" cy="2076450"/>
        </a:xfrm>
        <a:prstGeom prst="rect">
          <a:avLst/>
        </a:prstGeom>
        <a:solidFill>
          <a:schemeClr val="bg1">
            <a:lumMod val="95000"/>
          </a:schemeClr>
        </a:solidFill>
        <a:ln w="158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Ins="1800000" rtlCol="0" anchor="t">
          <a:noAutofit/>
        </a:bodyPr>
        <a:lstStyle/>
        <a:p>
          <a:endParaRPr lang="sv-SE" sz="600" b="1">
            <a:solidFill>
              <a:schemeClr val="tx1"/>
            </a:solidFill>
            <a:effectLst/>
            <a:latin typeface="Arial" panose="020B0604020202020204" pitchFamily="34" charset="0"/>
            <a:ea typeface="+mn-ea"/>
            <a:cs typeface="Arial" panose="020B0604020202020204" pitchFamily="34" charset="0"/>
          </a:endParaRPr>
        </a:p>
        <a:p>
          <a:r>
            <a:rPr lang="sv-SE" sz="1400" b="1">
              <a:solidFill>
                <a:schemeClr val="tx1"/>
              </a:solidFill>
              <a:effectLst/>
              <a:latin typeface="Arial" panose="020B0604020202020204" pitchFamily="34" charset="0"/>
              <a:ea typeface="+mn-ea"/>
              <a:cs typeface="Arial" panose="020B0604020202020204" pitchFamily="34" charset="0"/>
            </a:rPr>
            <a:t>Genomströmning</a:t>
          </a:r>
          <a:r>
            <a:rPr lang="sv-SE" sz="1400" b="1" baseline="0">
              <a:solidFill>
                <a:schemeClr val="tx1"/>
              </a:solidFill>
              <a:effectLst/>
              <a:latin typeface="Arial" panose="020B0604020202020204" pitchFamily="34" charset="0"/>
              <a:ea typeface="+mn-ea"/>
              <a:cs typeface="Arial" panose="020B0604020202020204" pitchFamily="34" charset="0"/>
            </a:rPr>
            <a:t> - utbildningens resultat och effekt</a:t>
          </a:r>
          <a:endParaRPr lang="sv-SE" sz="1400" b="1">
            <a:solidFill>
              <a:schemeClr val="tx1"/>
            </a:solidFill>
            <a:effectLst/>
            <a:latin typeface="Arial" panose="020B0604020202020204" pitchFamily="34" charset="0"/>
            <a:ea typeface="+mn-ea"/>
            <a:cs typeface="Arial" panose="020B0604020202020204" pitchFamily="34" charset="0"/>
          </a:endParaRPr>
        </a:p>
        <a:p>
          <a:endParaRPr lang="sv-SE" sz="600">
            <a:effectLst/>
            <a:latin typeface="Arial" panose="020B0604020202020204" pitchFamily="34" charset="0"/>
            <a:cs typeface="Arial" panose="020B0604020202020204" pitchFamily="34" charset="0"/>
          </a:endParaRPr>
        </a:p>
        <a:p>
          <a:r>
            <a:rPr lang="sv-SE" sz="1100" b="1">
              <a:solidFill>
                <a:schemeClr val="tx1"/>
              </a:solidFill>
              <a:effectLst/>
              <a:latin typeface="Arial" panose="020B0604020202020204" pitchFamily="34" charset="0"/>
              <a:ea typeface="+mn-ea"/>
              <a:cs typeface="Arial" panose="020B0604020202020204" pitchFamily="34" charset="0"/>
            </a:rPr>
            <a:t>Instruktion:</a:t>
          </a:r>
        </a:p>
        <a:p>
          <a:pPr marL="0" marR="0" lvl="0" indent="0" defTabSz="914400" eaLnBrk="1" fontAlgn="auto" latinLnBrk="0" hangingPunct="1">
            <a:lnSpc>
              <a:spcPct val="100000"/>
            </a:lnSpc>
            <a:spcBef>
              <a:spcPts val="0"/>
            </a:spcBef>
            <a:spcAft>
              <a:spcPts val="0"/>
            </a:spcAft>
            <a:buClrTx/>
            <a:buSzTx/>
            <a:buFontTx/>
            <a:buNone/>
            <a:tabLst/>
            <a:defRPr/>
          </a:pPr>
          <a:r>
            <a:rPr lang="sv-SE" sz="1100">
              <a:solidFill>
                <a:schemeClr val="tx1"/>
              </a:solidFill>
              <a:effectLst/>
              <a:latin typeface="Arial" panose="020B0604020202020204" pitchFamily="34" charset="0"/>
              <a:ea typeface="+mn-ea"/>
              <a:cs typeface="Arial" panose="020B0604020202020204" pitchFamily="34" charset="0"/>
            </a:rPr>
            <a:t>1. Ange omgång i rad 9 - förslagsvis som startår</a:t>
          </a:r>
          <a:r>
            <a:rPr lang="sv-SE" sz="1100" baseline="0">
              <a:solidFill>
                <a:schemeClr val="tx1"/>
              </a:solidFill>
              <a:effectLst/>
              <a:latin typeface="Arial" panose="020B0604020202020204" pitchFamily="34" charset="0"/>
              <a:ea typeface="+mn-ea"/>
              <a:cs typeface="Arial" panose="020B0604020202020204" pitchFamily="34" charset="0"/>
            </a:rPr>
            <a:t> (2020) eller som startår-</a:t>
          </a:r>
          <a:r>
            <a:rPr lang="sv-SE" sz="1100">
              <a:solidFill>
                <a:schemeClr val="tx1"/>
              </a:solidFill>
              <a:effectLst/>
              <a:latin typeface="Arial" panose="020B0604020202020204" pitchFamily="34" charset="0"/>
              <a:ea typeface="+mn-ea"/>
              <a:cs typeface="Arial" panose="020B0604020202020204" pitchFamily="34" charset="0"/>
            </a:rPr>
            <a:t>slutår (2020-2021).</a:t>
          </a:r>
        </a:p>
        <a:p>
          <a:r>
            <a:rPr lang="sv-SE" sz="1100">
              <a:solidFill>
                <a:schemeClr val="tx1"/>
              </a:solidFill>
              <a:effectLst/>
              <a:latin typeface="Arial" panose="020B0604020202020204" pitchFamily="34" charset="0"/>
              <a:ea typeface="+mn-ea"/>
              <a:cs typeface="Arial" panose="020B0604020202020204" pitchFamily="34" charset="0"/>
            </a:rPr>
            <a:t>2. Ange antal i gula och ljusblå rutor. De ljusblå</a:t>
          </a:r>
          <a:r>
            <a:rPr lang="sv-SE" sz="1100" baseline="0">
              <a:solidFill>
                <a:schemeClr val="tx1"/>
              </a:solidFill>
              <a:effectLst/>
              <a:latin typeface="Arial" panose="020B0604020202020204" pitchFamily="34" charset="0"/>
              <a:ea typeface="+mn-ea"/>
              <a:cs typeface="Arial" panose="020B0604020202020204" pitchFamily="34" charset="0"/>
            </a:rPr>
            <a:t> uppgifterna visas i diagrammen.</a:t>
          </a:r>
          <a:endParaRPr lang="sv-SE" sz="1100">
            <a:solidFill>
              <a:schemeClr val="tx1"/>
            </a:solidFill>
            <a:effectLst/>
            <a:latin typeface="Arial" panose="020B0604020202020204" pitchFamily="34" charset="0"/>
            <a:ea typeface="+mn-ea"/>
            <a:cs typeface="Arial" panose="020B0604020202020204" pitchFamily="34" charset="0"/>
          </a:endParaRPr>
        </a:p>
        <a:p>
          <a:endParaRPr lang="sv-SE" sz="1100">
            <a:solidFill>
              <a:schemeClr val="tx1"/>
            </a:solidFill>
            <a:effectLst/>
            <a:latin typeface="Arial" panose="020B0604020202020204" pitchFamily="34" charset="0"/>
            <a:ea typeface="+mn-ea"/>
            <a:cs typeface="Arial" panose="020B0604020202020204" pitchFamily="34" charset="0"/>
          </a:endParaRPr>
        </a:p>
        <a:p>
          <a:r>
            <a:rPr lang="sv-SE" sz="1100" b="1">
              <a:solidFill>
                <a:schemeClr val="tx1"/>
              </a:solidFill>
              <a:effectLst/>
              <a:latin typeface="Arial" panose="020B0604020202020204" pitchFamily="34" charset="0"/>
              <a:ea typeface="+mn-ea"/>
              <a:cs typeface="Arial" panose="020B0604020202020204" pitchFamily="34" charset="0"/>
            </a:rPr>
            <a:t>Utskrift:</a:t>
          </a:r>
        </a:p>
        <a:p>
          <a:r>
            <a:rPr lang="sv-SE" sz="1100">
              <a:solidFill>
                <a:schemeClr val="tx1"/>
              </a:solidFill>
              <a:effectLst/>
              <a:latin typeface="Arial" panose="020B0604020202020204" pitchFamily="34" charset="0"/>
              <a:ea typeface="+mn-ea"/>
              <a:cs typeface="Arial" panose="020B0604020202020204" pitchFamily="34" charset="0"/>
            </a:rPr>
            <a:t>Diagrammen kan skrivas ut via Arkiv-Skriv ut.</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6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 </a:t>
          </a:r>
        </a:p>
        <a:p>
          <a:r>
            <a:rPr lang="sv-SE" sz="1100" b="1">
              <a:solidFill>
                <a:schemeClr val="tx1"/>
              </a:solidFill>
              <a:effectLst/>
              <a:latin typeface="Arial" panose="020B0604020202020204" pitchFamily="34" charset="0"/>
              <a:ea typeface="+mn-ea"/>
              <a:cs typeface="Arial" panose="020B0604020202020204" pitchFamily="34" charset="0"/>
            </a:rPr>
            <a:t>Skapa dokument (PDF): </a:t>
          </a:r>
        </a:p>
        <a:p>
          <a:r>
            <a:rPr lang="sv-SE" sz="1100">
              <a:solidFill>
                <a:schemeClr val="tx1"/>
              </a:solidFill>
              <a:effectLst/>
              <a:latin typeface="Arial" panose="020B0604020202020204" pitchFamily="34" charset="0"/>
              <a:ea typeface="+mn-ea"/>
              <a:cs typeface="Arial" panose="020B0604020202020204" pitchFamily="34" charset="0"/>
            </a:rPr>
            <a:t>Välj Arkiv-Skriv ut och använd "skrivaren" Microsoft print to PDF eller</a:t>
          </a:r>
        </a:p>
        <a:p>
          <a:r>
            <a:rPr lang="sv-SE" sz="1100">
              <a:solidFill>
                <a:schemeClr val="tx1"/>
              </a:solidFill>
              <a:effectLst/>
              <a:latin typeface="Arial" panose="020B0604020202020204" pitchFamily="34" charset="0"/>
              <a:ea typeface="+mn-ea"/>
              <a:cs typeface="Arial" panose="020B0604020202020204" pitchFamily="34" charset="0"/>
            </a:rPr>
            <a:t>Välj Arkiv-Exportera-Skapa Adobe PDF.</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600" b="0" i="0" u="none" strike="noStrike" kern="0" cap="none" spc="0" normalizeH="0" baseline="0" noProof="0">
              <a:ln>
                <a:noFill/>
              </a:ln>
              <a:solidFill>
                <a:prstClr val="black"/>
              </a:solidFill>
              <a:effectLst/>
              <a:uLnTx/>
              <a:uFillTx/>
              <a:latin typeface="+mn-lt"/>
              <a:ea typeface="+mn-ea"/>
              <a:cs typeface="+mn-cs"/>
            </a:rPr>
            <a:t> </a:t>
          </a:r>
        </a:p>
      </xdr:txBody>
    </xdr:sp>
    <xdr:clientData/>
  </xdr:oneCellAnchor>
  <xdr:twoCellAnchor editAs="oneCell">
    <xdr:from>
      <xdr:col>15</xdr:col>
      <xdr:colOff>57150</xdr:colOff>
      <xdr:row>1</xdr:row>
      <xdr:rowOff>47625</xdr:rowOff>
    </xdr:from>
    <xdr:to>
      <xdr:col>19</xdr:col>
      <xdr:colOff>63500</xdr:colOff>
      <xdr:row>3</xdr:row>
      <xdr:rowOff>258445</xdr:rowOff>
    </xdr:to>
    <xdr:pic>
      <xdr:nvPicPr>
        <xdr:cNvPr id="29" name="Bildobjekt 28">
          <a:extLst>
            <a:ext uri="{FF2B5EF4-FFF2-40B4-BE49-F238E27FC236}">
              <a16:creationId xmlns:a16="http://schemas.microsoft.com/office/drawing/2014/main" id="{5C2DEDFA-F67A-416F-99E3-33FC97BAC8F4}"/>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315200" y="228600"/>
          <a:ext cx="1571625" cy="931545"/>
        </a:xfrm>
        <a:prstGeom prst="rect">
          <a:avLst/>
        </a:prstGeom>
      </xdr:spPr>
    </xdr:pic>
    <xdr:clientData/>
  </xdr:twoCellAnchor>
  <xdr:twoCellAnchor>
    <xdr:from>
      <xdr:col>1</xdr:col>
      <xdr:colOff>9526</xdr:colOff>
      <xdr:row>35</xdr:row>
      <xdr:rowOff>304800</xdr:rowOff>
    </xdr:from>
    <xdr:to>
      <xdr:col>13</xdr:col>
      <xdr:colOff>9526</xdr:colOff>
      <xdr:row>44</xdr:row>
      <xdr:rowOff>287250</xdr:rowOff>
    </xdr:to>
    <xdr:sp macro="" textlink="" fLocksText="0">
      <xdr:nvSpPr>
        <xdr:cNvPr id="2" name="textruta 1">
          <a:extLst>
            <a:ext uri="{FF2B5EF4-FFF2-40B4-BE49-F238E27FC236}">
              <a16:creationId xmlns:a16="http://schemas.microsoft.com/office/drawing/2014/main" id="{758649CF-863D-4AC0-A186-F7D060554055}"/>
            </a:ext>
          </a:extLst>
        </xdr:cNvPr>
        <xdr:cNvSpPr txBox="1"/>
      </xdr:nvSpPr>
      <xdr:spPr>
        <a:xfrm>
          <a:off x="200026" y="12792075"/>
          <a:ext cx="6286500" cy="32400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Noteringar:</a:t>
          </a:r>
        </a:p>
        <a:p>
          <a:endParaRPr lang="sv-SE" sz="1100"/>
        </a:p>
        <a:p>
          <a:endParaRPr lang="sv-SE" sz="1100"/>
        </a:p>
      </xdr:txBody>
    </xdr:sp>
    <xdr:clientData/>
  </xdr:twoCellAnchor>
  <xdr:twoCellAnchor editAs="absolute">
    <xdr:from>
      <xdr:col>33</xdr:col>
      <xdr:colOff>114300</xdr:colOff>
      <xdr:row>4</xdr:row>
      <xdr:rowOff>85725</xdr:rowOff>
    </xdr:from>
    <xdr:to>
      <xdr:col>40</xdr:col>
      <xdr:colOff>220134</xdr:colOff>
      <xdr:row>16</xdr:row>
      <xdr:rowOff>145802</xdr:rowOff>
    </xdr:to>
    <xdr:grpSp>
      <xdr:nvGrpSpPr>
        <xdr:cNvPr id="36" name="Grupp 35">
          <a:extLst>
            <a:ext uri="{FF2B5EF4-FFF2-40B4-BE49-F238E27FC236}">
              <a16:creationId xmlns:a16="http://schemas.microsoft.com/office/drawing/2014/main" id="{F45BD244-7275-4C02-A4DD-AC8C3F76D35C}"/>
            </a:ext>
          </a:extLst>
        </xdr:cNvPr>
        <xdr:cNvGrpSpPr/>
      </xdr:nvGrpSpPr>
      <xdr:grpSpPr>
        <a:xfrm>
          <a:off x="14306550" y="1349375"/>
          <a:ext cx="2817284" cy="4403477"/>
          <a:chOff x="11715750" y="1381359"/>
          <a:chExt cx="2838451" cy="4986362"/>
        </a:xfrm>
        <a:solidFill>
          <a:srgbClr val="FFFFCC"/>
        </a:solidFill>
      </xdr:grpSpPr>
      <xdr:sp macro="" textlink="">
        <xdr:nvSpPr>
          <xdr:cNvPr id="37" name="textruta 36">
            <a:extLst>
              <a:ext uri="{FF2B5EF4-FFF2-40B4-BE49-F238E27FC236}">
                <a16:creationId xmlns:a16="http://schemas.microsoft.com/office/drawing/2014/main" id="{CFDB71C8-BB85-C217-BC46-A02D51E64781}"/>
              </a:ext>
            </a:extLst>
          </xdr:cNvPr>
          <xdr:cNvSpPr txBox="1"/>
        </xdr:nvSpPr>
        <xdr:spPr>
          <a:xfrm>
            <a:off x="11715751" y="1381359"/>
            <a:ext cx="2838450" cy="389392"/>
          </a:xfrm>
          <a:prstGeom prst="rect">
            <a:avLst/>
          </a:prstGeom>
          <a:solidFill>
            <a:srgbClr val="FFFF00"/>
          </a:solidFill>
          <a:ln w="158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sv-SE" sz="1100" b="1"/>
              <a:t>Översikt</a:t>
            </a:r>
          </a:p>
        </xdr:txBody>
      </xdr:sp>
      <xdr:sp macro="" textlink="">
        <xdr:nvSpPr>
          <xdr:cNvPr id="38" name="textruta 37">
            <a:hlinkClick xmlns:r="http://schemas.openxmlformats.org/officeDocument/2006/relationships" r:id="rId5" tooltip="Genomströmning"/>
            <a:extLst>
              <a:ext uri="{FF2B5EF4-FFF2-40B4-BE49-F238E27FC236}">
                <a16:creationId xmlns:a16="http://schemas.microsoft.com/office/drawing/2014/main" id="{C4B199C3-24A3-43B6-807B-4A9BC21B7EF5}"/>
              </a:ext>
            </a:extLst>
          </xdr:cNvPr>
          <xdr:cNvSpPr txBox="1"/>
        </xdr:nvSpPr>
        <xdr:spPr>
          <a:xfrm>
            <a:off x="11715750" y="2120115"/>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1100" b="0" i="0" u="none" strike="noStrike" kern="0" cap="none" spc="0" normalizeH="0" baseline="0" noProof="0">
                <a:ln>
                  <a:noFill/>
                </a:ln>
                <a:solidFill>
                  <a:sysClr val="windowText" lastClr="000000"/>
                </a:solidFill>
                <a:effectLst/>
                <a:uLnTx/>
                <a:uFillTx/>
                <a:latin typeface="Arial"/>
                <a:ea typeface="+mn-ea"/>
                <a:cs typeface="+mn-cs"/>
              </a:rPr>
              <a:t>Genomströmning</a:t>
            </a:r>
          </a:p>
        </xdr:txBody>
      </xdr:sp>
      <xdr:sp macro="" textlink="">
        <xdr:nvSpPr>
          <xdr:cNvPr id="39" name="textruta 38">
            <a:hlinkClick xmlns:r="http://schemas.openxmlformats.org/officeDocument/2006/relationships" r:id="rId6" tooltip="Inför start"/>
            <a:extLst>
              <a:ext uri="{FF2B5EF4-FFF2-40B4-BE49-F238E27FC236}">
                <a16:creationId xmlns:a16="http://schemas.microsoft.com/office/drawing/2014/main" id="{CEA461B3-61E6-61DE-6442-32A6EC816300}"/>
              </a:ext>
            </a:extLst>
          </xdr:cNvPr>
          <xdr:cNvSpPr txBox="1"/>
        </xdr:nvSpPr>
        <xdr:spPr>
          <a:xfrm>
            <a:off x="11715750" y="2508001"/>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Inför start</a:t>
            </a:r>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1100" b="0" i="0" u="none" strike="noStrike" kern="0" cap="none" spc="0" normalizeH="0" baseline="0" noProof="0">
              <a:ln>
                <a:noFill/>
              </a:ln>
              <a:solidFill>
                <a:sysClr val="windowText" lastClr="000000"/>
              </a:solidFill>
              <a:effectLst/>
              <a:uLnTx/>
              <a:uFillTx/>
              <a:latin typeface="Arial"/>
              <a:ea typeface="+mn-ea"/>
              <a:cs typeface="+mn-cs"/>
            </a:endParaRPr>
          </a:p>
        </xdr:txBody>
      </xdr:sp>
      <xdr:sp macro="" textlink="">
        <xdr:nvSpPr>
          <xdr:cNvPr id="40" name="textruta 39">
            <a:hlinkClick xmlns:r="http://schemas.openxmlformats.org/officeDocument/2006/relationships" r:id="rId7"/>
            <a:extLst>
              <a:ext uri="{FF2B5EF4-FFF2-40B4-BE49-F238E27FC236}">
                <a16:creationId xmlns:a16="http://schemas.microsoft.com/office/drawing/2014/main" id="{5068CE25-6827-F9B6-CF0E-4E1C79A19A33}"/>
              </a:ext>
            </a:extLst>
          </xdr:cNvPr>
          <xdr:cNvSpPr txBox="1"/>
        </xdr:nvSpPr>
        <xdr:spPr>
          <a:xfrm>
            <a:off x="11715750" y="2895885"/>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Syfte</a:t>
            </a:r>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1100" b="0" i="0" u="none" strike="noStrike" kern="0" cap="none" spc="0" normalizeH="0" baseline="0" noProof="0">
              <a:ln>
                <a:noFill/>
              </a:ln>
              <a:solidFill>
                <a:sysClr val="windowText" lastClr="000000"/>
              </a:solidFill>
              <a:effectLst/>
              <a:uLnTx/>
              <a:uFillTx/>
              <a:latin typeface="Arial"/>
              <a:ea typeface="+mn-ea"/>
              <a:cs typeface="+mn-cs"/>
            </a:endParaRPr>
          </a:p>
        </xdr:txBody>
      </xdr:sp>
      <xdr:sp macro="" textlink="">
        <xdr:nvSpPr>
          <xdr:cNvPr id="41" name="textruta 40">
            <a:hlinkClick xmlns:r="http://schemas.openxmlformats.org/officeDocument/2006/relationships" r:id="rId8"/>
            <a:extLst>
              <a:ext uri="{FF2B5EF4-FFF2-40B4-BE49-F238E27FC236}">
                <a16:creationId xmlns:a16="http://schemas.microsoft.com/office/drawing/2014/main" id="{8B330820-AA5C-6A8B-E356-C36DD9704257}"/>
              </a:ext>
            </a:extLst>
          </xdr:cNvPr>
          <xdr:cNvSpPr txBox="1"/>
        </xdr:nvSpPr>
        <xdr:spPr>
          <a:xfrm>
            <a:off x="11715750" y="3283772"/>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Arbetslivsanknytning</a:t>
            </a:r>
            <a:endParaRPr lang="sv-SE">
              <a:effectLst/>
            </a:endParaRPr>
          </a:p>
        </xdr:txBody>
      </xdr:sp>
      <xdr:sp macro="" textlink="">
        <xdr:nvSpPr>
          <xdr:cNvPr id="42" name="textruta 41">
            <a:hlinkClick xmlns:r="http://schemas.openxmlformats.org/officeDocument/2006/relationships" r:id="rId9"/>
            <a:extLst>
              <a:ext uri="{FF2B5EF4-FFF2-40B4-BE49-F238E27FC236}">
                <a16:creationId xmlns:a16="http://schemas.microsoft.com/office/drawing/2014/main" id="{57D464BC-2E53-36C1-A8A2-CDF92D0F1D75}"/>
              </a:ext>
            </a:extLst>
          </xdr:cNvPr>
          <xdr:cNvSpPr txBox="1"/>
        </xdr:nvSpPr>
        <xdr:spPr>
          <a:xfrm>
            <a:off x="11715750" y="3671656"/>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Ledningsgrupp</a:t>
            </a:r>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1100" b="0" i="0" u="none" strike="noStrike" kern="0" cap="none" spc="0" normalizeH="0" baseline="0" noProof="0">
              <a:ln>
                <a:noFill/>
              </a:ln>
              <a:solidFill>
                <a:sysClr val="windowText" lastClr="000000"/>
              </a:solidFill>
              <a:effectLst/>
              <a:uLnTx/>
              <a:uFillTx/>
              <a:latin typeface="Arial"/>
              <a:ea typeface="+mn-ea"/>
              <a:cs typeface="+mn-cs"/>
            </a:endParaRPr>
          </a:p>
        </xdr:txBody>
      </xdr:sp>
      <xdr:sp macro="" textlink="">
        <xdr:nvSpPr>
          <xdr:cNvPr id="43" name="textruta 42">
            <a:hlinkClick xmlns:r="http://schemas.openxmlformats.org/officeDocument/2006/relationships" r:id="rId10"/>
            <a:extLst>
              <a:ext uri="{FF2B5EF4-FFF2-40B4-BE49-F238E27FC236}">
                <a16:creationId xmlns:a16="http://schemas.microsoft.com/office/drawing/2014/main" id="{45CF48A3-9352-F15D-DC8E-67AF6BFD7E44}"/>
              </a:ext>
            </a:extLst>
          </xdr:cNvPr>
          <xdr:cNvSpPr txBox="1"/>
        </xdr:nvSpPr>
        <xdr:spPr>
          <a:xfrm>
            <a:off x="11715750" y="4059542"/>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Kvalitetsarbete</a:t>
            </a:r>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1100" b="0" i="0" u="none" strike="noStrike" kern="0" cap="none" spc="0" normalizeH="0" baseline="0" noProof="0">
              <a:ln>
                <a:noFill/>
              </a:ln>
              <a:solidFill>
                <a:sysClr val="windowText" lastClr="000000"/>
              </a:solidFill>
              <a:effectLst/>
              <a:uLnTx/>
              <a:uFillTx/>
              <a:latin typeface="Arial"/>
              <a:ea typeface="+mn-ea"/>
              <a:cs typeface="+mn-cs"/>
            </a:endParaRPr>
          </a:p>
        </xdr:txBody>
      </xdr:sp>
      <xdr:sp macro="" textlink="">
        <xdr:nvSpPr>
          <xdr:cNvPr id="44" name="textruta 43">
            <a:hlinkClick xmlns:r="http://schemas.openxmlformats.org/officeDocument/2006/relationships" r:id="rId11"/>
            <a:extLst>
              <a:ext uri="{FF2B5EF4-FFF2-40B4-BE49-F238E27FC236}">
                <a16:creationId xmlns:a16="http://schemas.microsoft.com/office/drawing/2014/main" id="{E691242E-6C6F-A122-B413-5CFEBDE21E35}"/>
              </a:ext>
            </a:extLst>
          </xdr:cNvPr>
          <xdr:cNvSpPr txBox="1"/>
        </xdr:nvSpPr>
        <xdr:spPr>
          <a:xfrm>
            <a:off x="11715750" y="4835311"/>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Lärande och undervisning</a:t>
            </a:r>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1100" b="0" i="0" u="none" strike="noStrike" kern="0" cap="none" spc="0" normalizeH="0" baseline="0" noProof="0">
              <a:ln>
                <a:noFill/>
              </a:ln>
              <a:solidFill>
                <a:sysClr val="windowText" lastClr="000000"/>
              </a:solidFill>
              <a:effectLst/>
              <a:uLnTx/>
              <a:uFillTx/>
              <a:latin typeface="Arial"/>
              <a:ea typeface="+mn-ea"/>
              <a:cs typeface="+mn-cs"/>
            </a:endParaRPr>
          </a:p>
        </xdr:txBody>
      </xdr:sp>
      <xdr:sp macro="" textlink="">
        <xdr:nvSpPr>
          <xdr:cNvPr id="45" name="textruta 44">
            <a:hlinkClick xmlns:r="http://schemas.openxmlformats.org/officeDocument/2006/relationships" r:id="rId12"/>
            <a:extLst>
              <a:ext uri="{FF2B5EF4-FFF2-40B4-BE49-F238E27FC236}">
                <a16:creationId xmlns:a16="http://schemas.microsoft.com/office/drawing/2014/main" id="{42D11049-AAAA-CFCB-7229-E67955FB7EFA}"/>
              </a:ext>
            </a:extLst>
          </xdr:cNvPr>
          <xdr:cNvSpPr txBox="1"/>
        </xdr:nvSpPr>
        <xdr:spPr>
          <a:xfrm>
            <a:off x="11715750" y="5224065"/>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LIA - Lärande i arbete</a:t>
            </a:r>
            <a:endParaRPr lang="sv-SE">
              <a:effectLst/>
            </a:endParaRPr>
          </a:p>
          <a:p>
            <a:pPr eaLnBrk="1" fontAlgn="auto" latinLnBrk="0" hangingPunct="1"/>
            <a:endParaRPr lang="sv-SE" sz="1100" b="0" i="0" baseline="0">
              <a:effectLst/>
              <a:latin typeface="+mn-lt"/>
              <a:ea typeface="+mn-ea"/>
              <a:cs typeface="+mn-cs"/>
            </a:endParaRPr>
          </a:p>
        </xdr:txBody>
      </xdr:sp>
      <xdr:sp macro="" textlink="">
        <xdr:nvSpPr>
          <xdr:cNvPr id="46" name="textruta 45">
            <a:hlinkClick xmlns:r="http://schemas.openxmlformats.org/officeDocument/2006/relationships" r:id="rId13" tooltip="Sammanfattning"/>
            <a:extLst>
              <a:ext uri="{FF2B5EF4-FFF2-40B4-BE49-F238E27FC236}">
                <a16:creationId xmlns:a16="http://schemas.microsoft.com/office/drawing/2014/main" id="{2F6FB0B5-A205-A919-FCC1-F85419EF445B}"/>
              </a:ext>
            </a:extLst>
          </xdr:cNvPr>
          <xdr:cNvSpPr txBox="1"/>
        </xdr:nvSpPr>
        <xdr:spPr>
          <a:xfrm>
            <a:off x="11715750" y="5598771"/>
            <a:ext cx="2838450" cy="389391"/>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Sammanfattning</a:t>
            </a:r>
            <a:endParaRPr lang="sv-SE">
              <a:effectLst/>
            </a:endParaRPr>
          </a:p>
        </xdr:txBody>
      </xdr:sp>
      <xdr:sp macro="" textlink="">
        <xdr:nvSpPr>
          <xdr:cNvPr id="47" name="textruta 46">
            <a:hlinkClick xmlns:r="http://schemas.openxmlformats.org/officeDocument/2006/relationships" r:id="rId14" tooltip="Handlingsplan"/>
            <a:extLst>
              <a:ext uri="{FF2B5EF4-FFF2-40B4-BE49-F238E27FC236}">
                <a16:creationId xmlns:a16="http://schemas.microsoft.com/office/drawing/2014/main" id="{E2BD439D-44C8-5314-5F5B-B6DBAACC2449}"/>
              </a:ext>
            </a:extLst>
          </xdr:cNvPr>
          <xdr:cNvSpPr txBox="1"/>
        </xdr:nvSpPr>
        <xdr:spPr>
          <a:xfrm>
            <a:off x="11715750" y="5978328"/>
            <a:ext cx="2838450" cy="389393"/>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1100" b="0" i="0" u="none" strike="noStrike" kern="0" cap="none" spc="0" normalizeH="0" baseline="0" noProof="0">
                <a:ln>
                  <a:noFill/>
                </a:ln>
                <a:solidFill>
                  <a:sysClr val="windowText" lastClr="000000"/>
                </a:solidFill>
                <a:effectLst/>
                <a:uLnTx/>
                <a:uFillTx/>
                <a:latin typeface="Arial"/>
                <a:ea typeface="+mn-ea"/>
                <a:cs typeface="+mn-cs"/>
              </a:rPr>
              <a:t>Handlingsplan</a:t>
            </a:r>
          </a:p>
        </xdr:txBody>
      </xdr:sp>
      <xdr:sp macro="" textlink="">
        <xdr:nvSpPr>
          <xdr:cNvPr id="48" name="textruta 47">
            <a:hlinkClick xmlns:r="http://schemas.openxmlformats.org/officeDocument/2006/relationships" r:id="rId15" tooltip="Instruktion"/>
            <a:extLst>
              <a:ext uri="{FF2B5EF4-FFF2-40B4-BE49-F238E27FC236}">
                <a16:creationId xmlns:a16="http://schemas.microsoft.com/office/drawing/2014/main" id="{D8DD8060-C211-38A8-63BA-4E0AAE4DD0D3}"/>
              </a:ext>
            </a:extLst>
          </xdr:cNvPr>
          <xdr:cNvSpPr txBox="1"/>
        </xdr:nvSpPr>
        <xdr:spPr>
          <a:xfrm>
            <a:off x="11715750" y="1751937"/>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1100" b="0" i="0" u="none" strike="noStrike" kern="0" cap="none" spc="0" normalizeH="0" baseline="0" noProof="0">
                <a:ln>
                  <a:noFill/>
                </a:ln>
                <a:solidFill>
                  <a:sysClr val="windowText" lastClr="000000"/>
                </a:solidFill>
                <a:effectLst/>
                <a:uLnTx/>
                <a:uFillTx/>
                <a:latin typeface="Arial"/>
                <a:ea typeface="+mn-ea"/>
                <a:cs typeface="+mn-cs"/>
              </a:rPr>
              <a:t>Instruktion</a:t>
            </a:r>
          </a:p>
        </xdr:txBody>
      </xdr:sp>
      <xdr:sp macro="" textlink="">
        <xdr:nvSpPr>
          <xdr:cNvPr id="49" name="textruta 48">
            <a:hlinkClick xmlns:r="http://schemas.openxmlformats.org/officeDocument/2006/relationships" r:id="rId16"/>
            <a:extLst>
              <a:ext uri="{FF2B5EF4-FFF2-40B4-BE49-F238E27FC236}">
                <a16:creationId xmlns:a16="http://schemas.microsoft.com/office/drawing/2014/main" id="{01DBC708-6D5E-DEB2-8BEB-3DAB4F3A99B6}"/>
              </a:ext>
            </a:extLst>
          </xdr:cNvPr>
          <xdr:cNvSpPr txBox="1"/>
        </xdr:nvSpPr>
        <xdr:spPr>
          <a:xfrm>
            <a:off x="11715750" y="4447426"/>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Planering, organisering och resurssättning</a:t>
            </a:r>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1100" b="0" i="0" u="none" strike="noStrike" kern="0" cap="none" spc="0" normalizeH="0" baseline="0" noProof="0">
              <a:ln>
                <a:noFill/>
              </a:ln>
              <a:solidFill>
                <a:sysClr val="windowText" lastClr="000000"/>
              </a:solidFill>
              <a:effectLst/>
              <a:uLnTx/>
              <a:uFillTx/>
              <a:latin typeface="Arial"/>
              <a:ea typeface="+mn-ea"/>
              <a:cs typeface="+mn-cs"/>
            </a:endParaRPr>
          </a:p>
        </xdr:txBody>
      </xdr:sp>
    </xdr:grpSp>
    <xdr:clientData/>
  </xdr:twoCellAnchor>
</xdr:wsDr>
</file>

<file path=xl/drawings/drawing3.xml><?xml version="1.0" encoding="utf-8"?>
<c:userShapes xmlns:c="http://schemas.openxmlformats.org/drawingml/2006/chart">
  <cdr:relSizeAnchor xmlns:cdr="http://schemas.openxmlformats.org/drawingml/2006/chartDrawing">
    <cdr:from>
      <cdr:x>0.20919</cdr:x>
      <cdr:y>0.02216</cdr:y>
    </cdr:from>
    <cdr:to>
      <cdr:x>0.73142</cdr:x>
      <cdr:y>0.17217</cdr:y>
    </cdr:to>
    <cdr:sp macro="" textlink="">
      <cdr:nvSpPr>
        <cdr:cNvPr id="2" name="textruta 1">
          <a:extLst xmlns:a="http://schemas.openxmlformats.org/drawingml/2006/main">
            <a:ext uri="{FF2B5EF4-FFF2-40B4-BE49-F238E27FC236}">
              <a16:creationId xmlns:a16="http://schemas.microsoft.com/office/drawing/2014/main" id="{907C6C87-7444-4C5E-8C53-30C1B464219E}"/>
            </a:ext>
          </a:extLst>
        </cdr:cNvPr>
        <cdr:cNvSpPr txBox="1"/>
      </cdr:nvSpPr>
      <cdr:spPr>
        <a:xfrm xmlns:a="http://schemas.openxmlformats.org/drawingml/2006/main">
          <a:off x="1468966" y="74919"/>
          <a:ext cx="3667126" cy="50715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rtl="0"/>
          <a:r>
            <a:rPr lang="en-US" sz="1000" b="1" i="0" baseline="0">
              <a:solidFill>
                <a:sysClr val="windowText" lastClr="000000"/>
              </a:solidFill>
              <a:effectLst/>
              <a:latin typeface="+mn-lt"/>
              <a:ea typeface="+mn-ea"/>
              <a:cs typeface="+mn-cs"/>
            </a:rPr>
            <a:t>Könsfördelning i utbildningen</a:t>
          </a:r>
          <a:endParaRPr lang="sv-SE" sz="1000" b="1">
            <a:solidFill>
              <a:sysClr val="windowText" lastClr="000000"/>
            </a:solidFill>
            <a:effectLst/>
          </a:endParaRPr>
        </a:p>
        <a:p xmlns:a="http://schemas.openxmlformats.org/drawingml/2006/main">
          <a:pPr algn="ctr" rtl="0"/>
          <a:r>
            <a:rPr lang="en-US" sz="900" b="0" i="0" baseline="0">
              <a:solidFill>
                <a:sysClr val="windowText" lastClr="000000"/>
              </a:solidFill>
              <a:effectLst/>
              <a:latin typeface="+mn-lt"/>
              <a:ea typeface="+mn-ea"/>
              <a:cs typeface="+mn-cs"/>
            </a:rPr>
            <a:t>Staplarna visar </a:t>
          </a:r>
          <a:r>
            <a:rPr lang="en-US" sz="900" b="0" i="0" u="sng" baseline="0">
              <a:solidFill>
                <a:sysClr val="windowText" lastClr="000000"/>
              </a:solidFill>
              <a:effectLst/>
              <a:latin typeface="+mn-lt"/>
              <a:ea typeface="+mn-ea"/>
              <a:cs typeface="+mn-cs"/>
            </a:rPr>
            <a:t>andel</a:t>
          </a:r>
          <a:r>
            <a:rPr lang="en-US" sz="900" b="0" i="0" baseline="0">
              <a:solidFill>
                <a:sysClr val="windowText" lastClr="000000"/>
              </a:solidFill>
              <a:effectLst/>
              <a:latin typeface="+mn-lt"/>
              <a:ea typeface="+mn-ea"/>
              <a:cs typeface="+mn-cs"/>
            </a:rPr>
            <a:t> kvinnor i </a:t>
          </a:r>
          <a:r>
            <a:rPr lang="en-US" sz="900" b="0" i="0" u="sng" baseline="0">
              <a:solidFill>
                <a:sysClr val="windowText" lastClr="000000"/>
              </a:solidFill>
              <a:effectLst/>
              <a:latin typeface="+mn-lt"/>
              <a:ea typeface="+mn-ea"/>
              <a:cs typeface="+mn-cs"/>
            </a:rPr>
            <a:t>procent</a:t>
          </a:r>
          <a:r>
            <a:rPr lang="en-US" sz="900" b="0" i="0" baseline="0">
              <a:solidFill>
                <a:sysClr val="windowText" lastClr="000000"/>
              </a:solidFill>
              <a:effectLst/>
              <a:latin typeface="+mn-lt"/>
              <a:ea typeface="+mn-ea"/>
              <a:cs typeface="+mn-cs"/>
            </a:rPr>
            <a:t>, över utbildningens historik för respektive utbildningsomgång. </a:t>
          </a:r>
          <a:r>
            <a:rPr lang="en-US" sz="900" b="0" i="0" u="sng" baseline="0">
              <a:solidFill>
                <a:sysClr val="windowText" lastClr="000000"/>
              </a:solidFill>
              <a:effectLst/>
              <a:latin typeface="+mn-lt"/>
              <a:ea typeface="+mn-ea"/>
              <a:cs typeface="+mn-cs"/>
            </a:rPr>
            <a:t>Resterande andel</a:t>
          </a:r>
          <a:r>
            <a:rPr lang="en-US" sz="900" b="0" i="0" baseline="0">
              <a:solidFill>
                <a:sysClr val="windowText" lastClr="000000"/>
              </a:solidFill>
              <a:effectLst/>
              <a:latin typeface="+mn-lt"/>
              <a:ea typeface="+mn-ea"/>
              <a:cs typeface="+mn-cs"/>
            </a:rPr>
            <a:t> är män.</a:t>
          </a:r>
          <a:endParaRPr lang="sv-SE" sz="1100" b="0" i="0" baseline="0">
            <a:solidFill>
              <a:sysClr val="windowText" lastClr="000000"/>
            </a:solidFill>
            <a:effectLst/>
            <a:latin typeface="+mn-lt"/>
            <a:ea typeface="+mn-ea"/>
            <a:cs typeface="+mn-cs"/>
          </a:endParaRPr>
        </a:p>
      </cdr:txBody>
    </cdr:sp>
  </cdr:relSizeAnchor>
</c:userShapes>
</file>

<file path=xl/drawings/drawing4.xml><?xml version="1.0" encoding="utf-8"?>
<xdr:wsDr xmlns:xdr="http://schemas.openxmlformats.org/drawingml/2006/spreadsheetDrawing" xmlns:a="http://schemas.openxmlformats.org/drawingml/2006/main">
  <xdr:oneCellAnchor>
    <xdr:from>
      <xdr:col>1</xdr:col>
      <xdr:colOff>0</xdr:colOff>
      <xdr:row>1</xdr:row>
      <xdr:rowOff>2</xdr:rowOff>
    </xdr:from>
    <xdr:ext cx="8748000" cy="1819274"/>
    <xdr:sp macro="" textlink="">
      <xdr:nvSpPr>
        <xdr:cNvPr id="26" name="textruta 1">
          <a:extLst>
            <a:ext uri="{FF2B5EF4-FFF2-40B4-BE49-F238E27FC236}">
              <a16:creationId xmlns:a16="http://schemas.microsoft.com/office/drawing/2014/main" id="{45D39B8D-E25C-46D5-AD7E-59D449558846}"/>
            </a:ext>
          </a:extLst>
        </xdr:cNvPr>
        <xdr:cNvSpPr txBox="1"/>
      </xdr:nvSpPr>
      <xdr:spPr>
        <a:xfrm>
          <a:off x="190500" y="180977"/>
          <a:ext cx="8748000" cy="1819274"/>
        </a:xfrm>
        <a:prstGeom prst="rect">
          <a:avLst/>
        </a:prstGeom>
        <a:solidFill>
          <a:schemeClr val="bg1">
            <a:lumMod val="95000"/>
          </a:schemeClr>
        </a:solidFill>
        <a:ln w="158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Ins="1800000" rtlCol="0" anchor="t">
          <a:noAutofit/>
        </a:bodyPr>
        <a:lstStyle/>
        <a:p>
          <a:endParaRPr lang="sv-SE" sz="600" b="1">
            <a:solidFill>
              <a:schemeClr val="tx1"/>
            </a:solidFill>
            <a:effectLst/>
            <a:latin typeface="+mn-lt"/>
            <a:ea typeface="+mn-ea"/>
            <a:cs typeface="+mn-cs"/>
          </a:endParaRPr>
        </a:p>
        <a:p>
          <a:r>
            <a:rPr lang="sv-SE" sz="1400" b="1">
              <a:solidFill>
                <a:schemeClr val="tx1"/>
              </a:solidFill>
              <a:effectLst/>
              <a:latin typeface="+mn-lt"/>
              <a:ea typeface="+mn-ea"/>
              <a:cs typeface="+mn-cs"/>
            </a:rPr>
            <a:t>Inför utbildningsstart</a:t>
          </a:r>
          <a:r>
            <a:rPr lang="sv-SE" sz="1400" b="1" baseline="0">
              <a:solidFill>
                <a:schemeClr val="tx1"/>
              </a:solidFill>
              <a:effectLst/>
              <a:latin typeface="+mn-lt"/>
              <a:ea typeface="+mn-ea"/>
              <a:cs typeface="+mn-cs"/>
            </a:rPr>
            <a:t> eller </a:t>
          </a:r>
          <a:r>
            <a:rPr lang="sv-SE" sz="1400" b="1">
              <a:solidFill>
                <a:schemeClr val="tx1"/>
              </a:solidFill>
              <a:effectLst/>
              <a:latin typeface="+mn-lt"/>
              <a:ea typeface="+mn-ea"/>
              <a:cs typeface="+mn-cs"/>
            </a:rPr>
            <a:t>omgångstart</a:t>
          </a:r>
        </a:p>
        <a:p>
          <a:endParaRPr lang="sv-SE" sz="600">
            <a:effectLst/>
          </a:endParaRPr>
        </a:p>
        <a:p>
          <a:r>
            <a:rPr lang="sv-SE" sz="1100">
              <a:solidFill>
                <a:schemeClr val="tx1"/>
              </a:solidFill>
              <a:effectLst/>
              <a:latin typeface="+mn-lt"/>
              <a:ea typeface="+mn-ea"/>
              <a:cs typeface="+mn-cs"/>
            </a:rPr>
            <a:t>Frågorna nedan är främst avsedda att vara ett stöd för anordnare inför uppstarten av en yrkeshögskole-utbildning. Frågorna ingår i de råd- och vägledningssamtal som myndigheten erbjuder anordnare inför start av en ny utbildning. Syftet är att förebygga vanliga problem och bidra till att utbildningarna får en så bra start som möjligt.</a:t>
          </a:r>
        </a:p>
        <a:p>
          <a:endParaRPr lang="sv-SE" sz="1100">
            <a:solidFill>
              <a:schemeClr val="tx1"/>
            </a:solidFill>
            <a:effectLst/>
            <a:latin typeface="+mn-lt"/>
            <a:ea typeface="+mn-ea"/>
            <a:cs typeface="+mn-cs"/>
          </a:endParaRPr>
        </a:p>
        <a:p>
          <a:r>
            <a:rPr lang="sv-SE" sz="1100">
              <a:solidFill>
                <a:schemeClr val="tx1"/>
              </a:solidFill>
              <a:effectLst/>
              <a:latin typeface="+mn-lt"/>
              <a:ea typeface="+mn-ea"/>
              <a:cs typeface="+mn-cs"/>
            </a:rPr>
            <a:t>Dessa frågor är framfört allt formulerade för en helt ny utbildning, men de kan också vara aktuella när ni startar en ny omgång av en befintlig utbildning.</a:t>
          </a:r>
        </a:p>
      </xdr:txBody>
    </xdr:sp>
    <xdr:clientData/>
  </xdr:oneCellAnchor>
  <xdr:twoCellAnchor editAs="oneCell">
    <xdr:from>
      <xdr:col>3</xdr:col>
      <xdr:colOff>2581276</xdr:colOff>
      <xdr:row>1</xdr:row>
      <xdr:rowOff>47625</xdr:rowOff>
    </xdr:from>
    <xdr:to>
      <xdr:col>3</xdr:col>
      <xdr:colOff>4152901</xdr:colOff>
      <xdr:row>3</xdr:row>
      <xdr:rowOff>258445</xdr:rowOff>
    </xdr:to>
    <xdr:pic>
      <xdr:nvPicPr>
        <xdr:cNvPr id="3" name="Bildobjekt 2">
          <a:extLst>
            <a:ext uri="{FF2B5EF4-FFF2-40B4-BE49-F238E27FC236}">
              <a16:creationId xmlns:a16="http://schemas.microsoft.com/office/drawing/2014/main" id="{3736E5EC-B7DC-4947-B1AD-4F1D2F0190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15201" y="238125"/>
          <a:ext cx="1571625" cy="931545"/>
        </a:xfrm>
        <a:prstGeom prst="rect">
          <a:avLst/>
        </a:prstGeom>
      </xdr:spPr>
    </xdr:pic>
    <xdr:clientData/>
  </xdr:twoCellAnchor>
  <xdr:twoCellAnchor>
    <xdr:from>
      <xdr:col>1</xdr:col>
      <xdr:colOff>19050</xdr:colOff>
      <xdr:row>32</xdr:row>
      <xdr:rowOff>9524</xdr:rowOff>
    </xdr:from>
    <xdr:to>
      <xdr:col>3</xdr:col>
      <xdr:colOff>4187625</xdr:colOff>
      <xdr:row>40</xdr:row>
      <xdr:rowOff>353924</xdr:rowOff>
    </xdr:to>
    <xdr:sp macro="" textlink="" fLocksText="0">
      <xdr:nvSpPr>
        <xdr:cNvPr id="22" name="textruta 3">
          <a:extLst>
            <a:ext uri="{FF2B5EF4-FFF2-40B4-BE49-F238E27FC236}">
              <a16:creationId xmlns:a16="http://schemas.microsoft.com/office/drawing/2014/main" id="{3768225F-F0AD-4157-BFD8-D47CBEC8B189}"/>
            </a:ext>
          </a:extLst>
        </xdr:cNvPr>
        <xdr:cNvSpPr txBox="1"/>
      </xdr:nvSpPr>
      <xdr:spPr>
        <a:xfrm>
          <a:off x="209550" y="10791824"/>
          <a:ext cx="8712000" cy="32400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Noteringar:</a:t>
          </a:r>
        </a:p>
        <a:p>
          <a:endParaRPr lang="sv-SE" sz="1100"/>
        </a:p>
        <a:p>
          <a:endParaRPr lang="sv-SE" sz="1100"/>
        </a:p>
      </xdr:txBody>
    </xdr:sp>
    <xdr:clientData/>
  </xdr:twoCellAnchor>
  <xdr:twoCellAnchor editAs="absolute">
    <xdr:from>
      <xdr:col>6</xdr:col>
      <xdr:colOff>581025</xdr:colOff>
      <xdr:row>4</xdr:row>
      <xdr:rowOff>85725</xdr:rowOff>
    </xdr:from>
    <xdr:to>
      <xdr:col>7</xdr:col>
      <xdr:colOff>1059</xdr:colOff>
      <xdr:row>15</xdr:row>
      <xdr:rowOff>450602</xdr:rowOff>
    </xdr:to>
    <xdr:grpSp>
      <xdr:nvGrpSpPr>
        <xdr:cNvPr id="2" name="Grupp 1">
          <a:extLst>
            <a:ext uri="{FF2B5EF4-FFF2-40B4-BE49-F238E27FC236}">
              <a16:creationId xmlns:a16="http://schemas.microsoft.com/office/drawing/2014/main" id="{7F81C73C-B946-4ECE-8808-10112644963A}"/>
            </a:ext>
          </a:extLst>
        </xdr:cNvPr>
        <xdr:cNvGrpSpPr/>
      </xdr:nvGrpSpPr>
      <xdr:grpSpPr>
        <a:xfrm>
          <a:off x="10677525" y="1349375"/>
          <a:ext cx="2836334" cy="4320927"/>
          <a:chOff x="11715750" y="1381359"/>
          <a:chExt cx="2838451" cy="4986362"/>
        </a:xfrm>
        <a:solidFill>
          <a:srgbClr val="FFFFCC"/>
        </a:solidFill>
      </xdr:grpSpPr>
      <xdr:sp macro="" textlink="">
        <xdr:nvSpPr>
          <xdr:cNvPr id="4" name="textruta 3">
            <a:extLst>
              <a:ext uri="{FF2B5EF4-FFF2-40B4-BE49-F238E27FC236}">
                <a16:creationId xmlns:a16="http://schemas.microsoft.com/office/drawing/2014/main" id="{75E316C8-7EEC-BAF9-109A-AB81C3450493}"/>
              </a:ext>
            </a:extLst>
          </xdr:cNvPr>
          <xdr:cNvSpPr txBox="1"/>
        </xdr:nvSpPr>
        <xdr:spPr>
          <a:xfrm>
            <a:off x="11715751" y="1381359"/>
            <a:ext cx="2838450" cy="389392"/>
          </a:xfrm>
          <a:prstGeom prst="rect">
            <a:avLst/>
          </a:prstGeom>
          <a:solidFill>
            <a:srgbClr val="FFFF00"/>
          </a:solidFill>
          <a:ln w="158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sv-SE" sz="1100" b="1"/>
              <a:t>Översikt</a:t>
            </a:r>
          </a:p>
        </xdr:txBody>
      </xdr:sp>
      <xdr:sp macro="" textlink="">
        <xdr:nvSpPr>
          <xdr:cNvPr id="5" name="textruta 4">
            <a:hlinkClick xmlns:r="http://schemas.openxmlformats.org/officeDocument/2006/relationships" r:id="rId2" tooltip="Genomströmning"/>
            <a:extLst>
              <a:ext uri="{FF2B5EF4-FFF2-40B4-BE49-F238E27FC236}">
                <a16:creationId xmlns:a16="http://schemas.microsoft.com/office/drawing/2014/main" id="{4B675793-98DD-19B0-E680-348FDA1FE1DC}"/>
              </a:ext>
            </a:extLst>
          </xdr:cNvPr>
          <xdr:cNvSpPr txBox="1"/>
        </xdr:nvSpPr>
        <xdr:spPr>
          <a:xfrm>
            <a:off x="11715750" y="2120115"/>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1100" b="0" i="0" u="none" strike="noStrike" kern="0" cap="none" spc="0" normalizeH="0" baseline="0" noProof="0">
                <a:ln>
                  <a:noFill/>
                </a:ln>
                <a:solidFill>
                  <a:sysClr val="windowText" lastClr="000000"/>
                </a:solidFill>
                <a:effectLst/>
                <a:uLnTx/>
                <a:uFillTx/>
                <a:latin typeface="Arial"/>
                <a:ea typeface="+mn-ea"/>
                <a:cs typeface="+mn-cs"/>
              </a:rPr>
              <a:t>Genomströmning</a:t>
            </a:r>
          </a:p>
        </xdr:txBody>
      </xdr:sp>
      <xdr:sp macro="" textlink="">
        <xdr:nvSpPr>
          <xdr:cNvPr id="6" name="textruta 5">
            <a:hlinkClick xmlns:r="http://schemas.openxmlformats.org/officeDocument/2006/relationships" r:id="rId3" tooltip="Inför start"/>
            <a:extLst>
              <a:ext uri="{FF2B5EF4-FFF2-40B4-BE49-F238E27FC236}">
                <a16:creationId xmlns:a16="http://schemas.microsoft.com/office/drawing/2014/main" id="{63A03DE0-9A95-AA3B-852F-67CA9BD6C06E}"/>
              </a:ext>
            </a:extLst>
          </xdr:cNvPr>
          <xdr:cNvSpPr txBox="1"/>
        </xdr:nvSpPr>
        <xdr:spPr>
          <a:xfrm>
            <a:off x="11715750" y="2508001"/>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Inför start</a:t>
            </a:r>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1100" b="0" i="0" u="none" strike="noStrike" kern="0" cap="none" spc="0" normalizeH="0" baseline="0" noProof="0">
              <a:ln>
                <a:noFill/>
              </a:ln>
              <a:solidFill>
                <a:sysClr val="windowText" lastClr="000000"/>
              </a:solidFill>
              <a:effectLst/>
              <a:uLnTx/>
              <a:uFillTx/>
              <a:latin typeface="Arial"/>
              <a:ea typeface="+mn-ea"/>
              <a:cs typeface="+mn-cs"/>
            </a:endParaRPr>
          </a:p>
        </xdr:txBody>
      </xdr:sp>
      <xdr:sp macro="" textlink="">
        <xdr:nvSpPr>
          <xdr:cNvPr id="7" name="textruta 6">
            <a:hlinkClick xmlns:r="http://schemas.openxmlformats.org/officeDocument/2006/relationships" r:id="rId4"/>
            <a:extLst>
              <a:ext uri="{FF2B5EF4-FFF2-40B4-BE49-F238E27FC236}">
                <a16:creationId xmlns:a16="http://schemas.microsoft.com/office/drawing/2014/main" id="{74DAC7F1-BA04-CB8D-73E4-AEC5AD541075}"/>
              </a:ext>
            </a:extLst>
          </xdr:cNvPr>
          <xdr:cNvSpPr txBox="1"/>
        </xdr:nvSpPr>
        <xdr:spPr>
          <a:xfrm>
            <a:off x="11715750" y="2895885"/>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Syfte</a:t>
            </a:r>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1100" b="0" i="0" u="none" strike="noStrike" kern="0" cap="none" spc="0" normalizeH="0" baseline="0" noProof="0">
              <a:ln>
                <a:noFill/>
              </a:ln>
              <a:solidFill>
                <a:sysClr val="windowText" lastClr="000000"/>
              </a:solidFill>
              <a:effectLst/>
              <a:uLnTx/>
              <a:uFillTx/>
              <a:latin typeface="Arial"/>
              <a:ea typeface="+mn-ea"/>
              <a:cs typeface="+mn-cs"/>
            </a:endParaRPr>
          </a:p>
        </xdr:txBody>
      </xdr:sp>
      <xdr:sp macro="" textlink="">
        <xdr:nvSpPr>
          <xdr:cNvPr id="8" name="textruta 7">
            <a:hlinkClick xmlns:r="http://schemas.openxmlformats.org/officeDocument/2006/relationships" r:id="rId5"/>
            <a:extLst>
              <a:ext uri="{FF2B5EF4-FFF2-40B4-BE49-F238E27FC236}">
                <a16:creationId xmlns:a16="http://schemas.microsoft.com/office/drawing/2014/main" id="{829BC9B0-339E-FC80-B597-18FAB90D4F25}"/>
              </a:ext>
            </a:extLst>
          </xdr:cNvPr>
          <xdr:cNvSpPr txBox="1"/>
        </xdr:nvSpPr>
        <xdr:spPr>
          <a:xfrm>
            <a:off x="11715750" y="3283772"/>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Arbetslivsanknytning</a:t>
            </a:r>
            <a:endParaRPr lang="sv-SE">
              <a:effectLst/>
            </a:endParaRPr>
          </a:p>
        </xdr:txBody>
      </xdr:sp>
      <xdr:sp macro="" textlink="">
        <xdr:nvSpPr>
          <xdr:cNvPr id="9" name="textruta 8">
            <a:hlinkClick xmlns:r="http://schemas.openxmlformats.org/officeDocument/2006/relationships" r:id="rId6"/>
            <a:extLst>
              <a:ext uri="{FF2B5EF4-FFF2-40B4-BE49-F238E27FC236}">
                <a16:creationId xmlns:a16="http://schemas.microsoft.com/office/drawing/2014/main" id="{3A2E10DC-216A-6E8C-6A6C-4E7A2379F6D2}"/>
              </a:ext>
            </a:extLst>
          </xdr:cNvPr>
          <xdr:cNvSpPr txBox="1"/>
        </xdr:nvSpPr>
        <xdr:spPr>
          <a:xfrm>
            <a:off x="11715750" y="3671656"/>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Ledningsgrupp</a:t>
            </a:r>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1100" b="0" i="0" u="none" strike="noStrike" kern="0" cap="none" spc="0" normalizeH="0" baseline="0" noProof="0">
              <a:ln>
                <a:noFill/>
              </a:ln>
              <a:solidFill>
                <a:sysClr val="windowText" lastClr="000000"/>
              </a:solidFill>
              <a:effectLst/>
              <a:uLnTx/>
              <a:uFillTx/>
              <a:latin typeface="Arial"/>
              <a:ea typeface="+mn-ea"/>
              <a:cs typeface="+mn-cs"/>
            </a:endParaRPr>
          </a:p>
        </xdr:txBody>
      </xdr:sp>
      <xdr:sp macro="" textlink="">
        <xdr:nvSpPr>
          <xdr:cNvPr id="10" name="textruta 9">
            <a:hlinkClick xmlns:r="http://schemas.openxmlformats.org/officeDocument/2006/relationships" r:id="rId7"/>
            <a:extLst>
              <a:ext uri="{FF2B5EF4-FFF2-40B4-BE49-F238E27FC236}">
                <a16:creationId xmlns:a16="http://schemas.microsoft.com/office/drawing/2014/main" id="{2212809D-A1E6-2EA2-6056-B72DF15308E2}"/>
              </a:ext>
            </a:extLst>
          </xdr:cNvPr>
          <xdr:cNvSpPr txBox="1"/>
        </xdr:nvSpPr>
        <xdr:spPr>
          <a:xfrm>
            <a:off x="11715750" y="4059542"/>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Kvalitetsarbete</a:t>
            </a:r>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1100" b="0" i="0" u="none" strike="noStrike" kern="0" cap="none" spc="0" normalizeH="0" baseline="0" noProof="0">
              <a:ln>
                <a:noFill/>
              </a:ln>
              <a:solidFill>
                <a:sysClr val="windowText" lastClr="000000"/>
              </a:solidFill>
              <a:effectLst/>
              <a:uLnTx/>
              <a:uFillTx/>
              <a:latin typeface="Arial"/>
              <a:ea typeface="+mn-ea"/>
              <a:cs typeface="+mn-cs"/>
            </a:endParaRPr>
          </a:p>
        </xdr:txBody>
      </xdr:sp>
      <xdr:sp macro="" textlink="">
        <xdr:nvSpPr>
          <xdr:cNvPr id="11" name="textruta 10">
            <a:hlinkClick xmlns:r="http://schemas.openxmlformats.org/officeDocument/2006/relationships" r:id="rId8"/>
            <a:extLst>
              <a:ext uri="{FF2B5EF4-FFF2-40B4-BE49-F238E27FC236}">
                <a16:creationId xmlns:a16="http://schemas.microsoft.com/office/drawing/2014/main" id="{7DF9B61D-B8F6-EE9B-378D-6D33015DCA29}"/>
              </a:ext>
            </a:extLst>
          </xdr:cNvPr>
          <xdr:cNvSpPr txBox="1"/>
        </xdr:nvSpPr>
        <xdr:spPr>
          <a:xfrm>
            <a:off x="11715750" y="4835311"/>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Lärande och undervisning</a:t>
            </a:r>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1100" b="0" i="0" u="none" strike="noStrike" kern="0" cap="none" spc="0" normalizeH="0" baseline="0" noProof="0">
              <a:ln>
                <a:noFill/>
              </a:ln>
              <a:solidFill>
                <a:sysClr val="windowText" lastClr="000000"/>
              </a:solidFill>
              <a:effectLst/>
              <a:uLnTx/>
              <a:uFillTx/>
              <a:latin typeface="Arial"/>
              <a:ea typeface="+mn-ea"/>
              <a:cs typeface="+mn-cs"/>
            </a:endParaRPr>
          </a:p>
        </xdr:txBody>
      </xdr:sp>
      <xdr:sp macro="" textlink="">
        <xdr:nvSpPr>
          <xdr:cNvPr id="12" name="textruta 11">
            <a:hlinkClick xmlns:r="http://schemas.openxmlformats.org/officeDocument/2006/relationships" r:id="rId9"/>
            <a:extLst>
              <a:ext uri="{FF2B5EF4-FFF2-40B4-BE49-F238E27FC236}">
                <a16:creationId xmlns:a16="http://schemas.microsoft.com/office/drawing/2014/main" id="{0BDCB8F5-76DA-246B-C0A8-58903C98C942}"/>
              </a:ext>
            </a:extLst>
          </xdr:cNvPr>
          <xdr:cNvSpPr txBox="1"/>
        </xdr:nvSpPr>
        <xdr:spPr>
          <a:xfrm>
            <a:off x="11715750" y="5224065"/>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LIA - Lärande i arbete</a:t>
            </a:r>
            <a:endParaRPr lang="sv-SE">
              <a:effectLst/>
            </a:endParaRPr>
          </a:p>
          <a:p>
            <a:pPr eaLnBrk="1" fontAlgn="auto" latinLnBrk="0" hangingPunct="1"/>
            <a:endParaRPr lang="sv-SE" sz="1100" b="0" i="0" baseline="0">
              <a:effectLst/>
              <a:latin typeface="+mn-lt"/>
              <a:ea typeface="+mn-ea"/>
              <a:cs typeface="+mn-cs"/>
            </a:endParaRPr>
          </a:p>
        </xdr:txBody>
      </xdr:sp>
      <xdr:sp macro="" textlink="">
        <xdr:nvSpPr>
          <xdr:cNvPr id="13" name="textruta 12">
            <a:hlinkClick xmlns:r="http://schemas.openxmlformats.org/officeDocument/2006/relationships" r:id="rId10" tooltip="Sammanfattning"/>
            <a:extLst>
              <a:ext uri="{FF2B5EF4-FFF2-40B4-BE49-F238E27FC236}">
                <a16:creationId xmlns:a16="http://schemas.microsoft.com/office/drawing/2014/main" id="{CECA127E-2A5F-C871-FB46-6E7B2D649CF5}"/>
              </a:ext>
            </a:extLst>
          </xdr:cNvPr>
          <xdr:cNvSpPr txBox="1"/>
        </xdr:nvSpPr>
        <xdr:spPr>
          <a:xfrm>
            <a:off x="11715750" y="5598771"/>
            <a:ext cx="2838450" cy="389391"/>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Sammanfattning</a:t>
            </a:r>
            <a:endParaRPr lang="sv-SE">
              <a:effectLst/>
            </a:endParaRPr>
          </a:p>
        </xdr:txBody>
      </xdr:sp>
      <xdr:sp macro="" textlink="">
        <xdr:nvSpPr>
          <xdr:cNvPr id="14" name="textruta 13">
            <a:hlinkClick xmlns:r="http://schemas.openxmlformats.org/officeDocument/2006/relationships" r:id="rId11" tooltip="Handlingsplan"/>
            <a:extLst>
              <a:ext uri="{FF2B5EF4-FFF2-40B4-BE49-F238E27FC236}">
                <a16:creationId xmlns:a16="http://schemas.microsoft.com/office/drawing/2014/main" id="{2265CC39-016C-BA3C-0507-D33C109AE70B}"/>
              </a:ext>
            </a:extLst>
          </xdr:cNvPr>
          <xdr:cNvSpPr txBox="1"/>
        </xdr:nvSpPr>
        <xdr:spPr>
          <a:xfrm>
            <a:off x="11715750" y="5978328"/>
            <a:ext cx="2838450" cy="389393"/>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1100" b="0" i="0" u="none" strike="noStrike" kern="0" cap="none" spc="0" normalizeH="0" baseline="0" noProof="0">
                <a:ln>
                  <a:noFill/>
                </a:ln>
                <a:solidFill>
                  <a:sysClr val="windowText" lastClr="000000"/>
                </a:solidFill>
                <a:effectLst/>
                <a:uLnTx/>
                <a:uFillTx/>
                <a:latin typeface="Arial"/>
                <a:ea typeface="+mn-ea"/>
                <a:cs typeface="+mn-cs"/>
              </a:rPr>
              <a:t>Handlingsplan</a:t>
            </a:r>
          </a:p>
        </xdr:txBody>
      </xdr:sp>
      <xdr:sp macro="" textlink="">
        <xdr:nvSpPr>
          <xdr:cNvPr id="15" name="textruta 14">
            <a:hlinkClick xmlns:r="http://schemas.openxmlformats.org/officeDocument/2006/relationships" r:id="rId12" tooltip="Instruktion"/>
            <a:extLst>
              <a:ext uri="{FF2B5EF4-FFF2-40B4-BE49-F238E27FC236}">
                <a16:creationId xmlns:a16="http://schemas.microsoft.com/office/drawing/2014/main" id="{8D6AE818-1B59-2A95-A1D1-F350474706D9}"/>
              </a:ext>
            </a:extLst>
          </xdr:cNvPr>
          <xdr:cNvSpPr txBox="1"/>
        </xdr:nvSpPr>
        <xdr:spPr>
          <a:xfrm>
            <a:off x="11715750" y="1751937"/>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1100" b="0" i="0" u="none" strike="noStrike" kern="0" cap="none" spc="0" normalizeH="0" baseline="0" noProof="0">
                <a:ln>
                  <a:noFill/>
                </a:ln>
                <a:solidFill>
                  <a:sysClr val="windowText" lastClr="000000"/>
                </a:solidFill>
                <a:effectLst/>
                <a:uLnTx/>
                <a:uFillTx/>
                <a:latin typeface="Arial"/>
                <a:ea typeface="+mn-ea"/>
                <a:cs typeface="+mn-cs"/>
              </a:rPr>
              <a:t>Instruktion</a:t>
            </a:r>
          </a:p>
        </xdr:txBody>
      </xdr:sp>
      <xdr:sp macro="" textlink="">
        <xdr:nvSpPr>
          <xdr:cNvPr id="16" name="textruta 15">
            <a:hlinkClick xmlns:r="http://schemas.openxmlformats.org/officeDocument/2006/relationships" r:id="rId13"/>
            <a:extLst>
              <a:ext uri="{FF2B5EF4-FFF2-40B4-BE49-F238E27FC236}">
                <a16:creationId xmlns:a16="http://schemas.microsoft.com/office/drawing/2014/main" id="{B24CD318-757B-A547-9576-4BBB67A7511F}"/>
              </a:ext>
            </a:extLst>
          </xdr:cNvPr>
          <xdr:cNvSpPr txBox="1"/>
        </xdr:nvSpPr>
        <xdr:spPr>
          <a:xfrm>
            <a:off x="11715750" y="4447426"/>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Planering, organisering och resurssättning</a:t>
            </a:r>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1100" b="0" i="0" u="none" strike="noStrike" kern="0" cap="none" spc="0" normalizeH="0" baseline="0" noProof="0">
              <a:ln>
                <a:noFill/>
              </a:ln>
              <a:solidFill>
                <a:sysClr val="windowText" lastClr="000000"/>
              </a:solidFill>
              <a:effectLst/>
              <a:uLnTx/>
              <a:uFillTx/>
              <a:latin typeface="Arial"/>
              <a:ea typeface="+mn-ea"/>
              <a:cs typeface="+mn-cs"/>
            </a:endParaRPr>
          </a:p>
        </xdr:txBody>
      </xdr:sp>
    </xdr:grpSp>
    <xdr:clientData/>
  </xdr:twoCellAnchor>
</xdr:wsDr>
</file>

<file path=xl/drawings/drawing5.xml><?xml version="1.0" encoding="utf-8"?>
<xdr:wsDr xmlns:xdr="http://schemas.openxmlformats.org/drawingml/2006/spreadsheetDrawing" xmlns:a="http://schemas.openxmlformats.org/drawingml/2006/main">
  <xdr:oneCellAnchor>
    <xdr:from>
      <xdr:col>0</xdr:col>
      <xdr:colOff>190498</xdr:colOff>
      <xdr:row>1</xdr:row>
      <xdr:rowOff>3172</xdr:rowOff>
    </xdr:from>
    <xdr:ext cx="8748000" cy="5426078"/>
    <xdr:sp macro="" textlink="">
      <xdr:nvSpPr>
        <xdr:cNvPr id="238" name="textruta 1">
          <a:extLst>
            <a:ext uri="{FF2B5EF4-FFF2-40B4-BE49-F238E27FC236}">
              <a16:creationId xmlns:a16="http://schemas.microsoft.com/office/drawing/2014/main" id="{C1891229-6654-44E9-8528-F0F3560855EA}"/>
            </a:ext>
          </a:extLst>
        </xdr:cNvPr>
        <xdr:cNvSpPr txBox="1"/>
      </xdr:nvSpPr>
      <xdr:spPr>
        <a:xfrm>
          <a:off x="190498" y="184147"/>
          <a:ext cx="8748000" cy="5426078"/>
        </a:xfrm>
        <a:prstGeom prst="rect">
          <a:avLst/>
        </a:prstGeom>
        <a:solidFill>
          <a:schemeClr val="bg1">
            <a:lumMod val="95000"/>
          </a:schemeClr>
        </a:solidFill>
        <a:ln w="158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Ins="3600000" rtlCol="0" anchor="t">
          <a:noAutofit/>
        </a:bodyPr>
        <a:lstStyle/>
        <a:p>
          <a:endParaRPr lang="sv-SE" sz="600" b="1" i="0">
            <a:solidFill>
              <a:schemeClr val="tx1"/>
            </a:solidFill>
            <a:effectLst/>
            <a:latin typeface="+mn-lt"/>
            <a:ea typeface="+mn-ea"/>
            <a:cs typeface="+mn-cs"/>
          </a:endParaRPr>
        </a:p>
        <a:p>
          <a:r>
            <a:rPr lang="sv-SE" sz="1400" b="1" i="0">
              <a:solidFill>
                <a:schemeClr val="tx1"/>
              </a:solidFill>
              <a:effectLst/>
              <a:latin typeface="+mn-lt"/>
              <a:ea typeface="+mn-ea"/>
              <a:cs typeface="+mn-cs"/>
            </a:rPr>
            <a:t>Utbildningens syfte</a:t>
          </a:r>
          <a:br>
            <a:rPr lang="sv-SE" sz="1100" b="1" i="0">
              <a:solidFill>
                <a:schemeClr val="tx1"/>
              </a:solidFill>
              <a:effectLst/>
              <a:latin typeface="+mn-lt"/>
              <a:ea typeface="+mn-ea"/>
              <a:cs typeface="+mn-cs"/>
            </a:rPr>
          </a:br>
          <a:endParaRPr lang="sv-SE" sz="600" b="1" i="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sv-SE" sz="1100">
              <a:solidFill>
                <a:sysClr val="windowText" lastClr="000000"/>
              </a:solidFill>
              <a:effectLst/>
              <a:latin typeface="+mn-lt"/>
              <a:ea typeface="+mn-ea"/>
              <a:cs typeface="+mn-cs"/>
            </a:rPr>
            <a:t>Från och med 2026 synliggörs hur väl en utbildning kompetensförsörjer arbetslivet, det vill säga fyller sitt syfte, i ett separat kriterium. </a:t>
          </a:r>
        </a:p>
        <a:p>
          <a:endParaRPr lang="sv-SE" sz="1100" b="0" i="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sv-SE" sz="1100">
              <a:solidFill>
                <a:sysClr val="windowText" lastClr="000000"/>
              </a:solidFill>
              <a:effectLst/>
              <a:latin typeface="+mn-lt"/>
              <a:ea typeface="+mn-ea"/>
              <a:cs typeface="+mn-cs"/>
            </a:rPr>
            <a:t>Detta tydliggör att en utbildnings kvalitet handlar både om hur väl utbildningen och undervisningen fungerar, hur det går för de studerande och vilken skillnad utbildningen gör för det arbetsliv som tar emot kompetens från utbildningen. </a:t>
          </a:r>
          <a:br>
            <a:rPr lang="sv-SE" sz="1100" b="0" i="0">
              <a:solidFill>
                <a:sysClr val="windowText" lastClr="000000"/>
              </a:solidFill>
              <a:effectLst/>
              <a:latin typeface="+mn-lt"/>
              <a:ea typeface="+mn-ea"/>
              <a:cs typeface="+mn-cs"/>
            </a:rPr>
          </a:br>
          <a:endParaRPr lang="sv-SE" sz="1100" b="0" i="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sv-SE" sz="1100">
              <a:solidFill>
                <a:sysClr val="windowText" lastClr="000000"/>
              </a:solidFill>
              <a:effectLst/>
              <a:latin typeface="+mn-lt"/>
              <a:ea typeface="+mn-ea"/>
              <a:cs typeface="+mn-cs"/>
            </a:rPr>
            <a:t>Sedan tidigare illustreras detta i kvalitetstriangeln där myndigheten belyser kvalitet ur tre olika perspektiv och där alla tre är viktiga för att en utbildning ska ha hög kvalitet och svara mot arbetslivets behov.  </a:t>
          </a:r>
        </a:p>
        <a:p>
          <a:endParaRPr lang="sv-SE" sz="1100" b="0" i="0">
            <a:solidFill>
              <a:sysClr val="windowText" lastClr="000000"/>
            </a:solidFill>
            <a:effectLst/>
            <a:latin typeface="+mn-lt"/>
            <a:ea typeface="+mn-ea"/>
            <a:cs typeface="+mn-cs"/>
          </a:endParaRPr>
        </a:p>
        <a:p>
          <a:r>
            <a:rPr lang="sv-SE" sz="1100">
              <a:solidFill>
                <a:sysClr val="windowText" lastClr="000000"/>
              </a:solidFill>
              <a:effectLst/>
              <a:latin typeface="+mn-lt"/>
              <a:ea typeface="+mn-ea"/>
              <a:cs typeface="+mn-cs"/>
            </a:rPr>
            <a:t>Med </a:t>
          </a:r>
          <a:r>
            <a:rPr lang="sv-SE" sz="1100" b="1">
              <a:solidFill>
                <a:sysClr val="windowText" lastClr="000000"/>
              </a:solidFill>
              <a:effectLst/>
              <a:latin typeface="+mn-lt"/>
              <a:ea typeface="+mn-ea"/>
              <a:cs typeface="+mn-cs"/>
            </a:rPr>
            <a:t>PROCESS</a:t>
          </a:r>
          <a:r>
            <a:rPr lang="sv-SE" sz="1100">
              <a:solidFill>
                <a:sysClr val="windowText" lastClr="000000"/>
              </a:solidFill>
              <a:effectLst/>
              <a:latin typeface="+mn-lt"/>
              <a:ea typeface="+mn-ea"/>
              <a:cs typeface="+mn-cs"/>
            </a:rPr>
            <a:t> avses de dagliga processer som finns i alla utbildningar – undervisning, schemaläggning, betygssättning och liknande. Dessa processer behöver fungera väl för att utbildningen ska ha förutsättningar för att vara en bra yrkeshögskoleutbildning. </a:t>
          </a:r>
        </a:p>
        <a:p>
          <a:endParaRPr lang="sv-SE" sz="1100" b="1" i="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sv-SE" sz="1100">
              <a:solidFill>
                <a:sysClr val="windowText" lastClr="000000"/>
              </a:solidFill>
              <a:effectLst/>
              <a:latin typeface="+mn-lt"/>
              <a:ea typeface="+mn-ea"/>
              <a:cs typeface="+mn-cs"/>
            </a:rPr>
            <a:t>En utbildnings </a:t>
          </a:r>
          <a:r>
            <a:rPr lang="sv-SE" sz="1100" b="1">
              <a:solidFill>
                <a:sysClr val="windowText" lastClr="000000"/>
              </a:solidFill>
              <a:effectLst/>
              <a:latin typeface="+mn-lt"/>
              <a:ea typeface="+mn-ea"/>
              <a:cs typeface="+mn-cs"/>
            </a:rPr>
            <a:t>RESULTAT</a:t>
          </a:r>
          <a:r>
            <a:rPr lang="sv-SE" sz="1100">
              <a:solidFill>
                <a:sysClr val="windowText" lastClr="000000"/>
              </a:solidFill>
              <a:effectLst/>
              <a:latin typeface="+mn-lt"/>
              <a:ea typeface="+mn-ea"/>
              <a:cs typeface="+mn-cs"/>
            </a:rPr>
            <a:t> handlar om att studerande tar sig genom utbildningen med godkänt resultat och når dess mål. En väl fungerande yrkeshögskole-utbildning behöver både ha en bra genomströmning och ge de studerande förutsättningar att nå lärandemålen.</a:t>
          </a:r>
        </a:p>
        <a:p>
          <a:endParaRPr lang="sv-SE" sz="1100" b="1" i="0">
            <a:solidFill>
              <a:sysClr val="windowText" lastClr="000000"/>
            </a:solidFill>
            <a:effectLst/>
            <a:latin typeface="+mn-lt"/>
            <a:ea typeface="+mn-ea"/>
            <a:cs typeface="+mn-cs"/>
          </a:endParaRPr>
        </a:p>
        <a:p>
          <a:r>
            <a:rPr lang="sv-SE" sz="1100" b="1">
              <a:solidFill>
                <a:sysClr val="windowText" lastClr="000000"/>
              </a:solidFill>
              <a:effectLst/>
              <a:latin typeface="+mn-lt"/>
              <a:ea typeface="+mn-ea"/>
              <a:cs typeface="+mn-cs"/>
            </a:rPr>
            <a:t>EFFEKTEN</a:t>
          </a:r>
          <a:r>
            <a:rPr lang="sv-SE" sz="1100">
              <a:solidFill>
                <a:sysClr val="windowText" lastClr="000000"/>
              </a:solidFill>
              <a:effectLst/>
              <a:latin typeface="+mn-lt"/>
              <a:ea typeface="+mn-ea"/>
              <a:cs typeface="+mn-cs"/>
            </a:rPr>
            <a:t> av en utbildning är samspelet mellan de examinerades nyvunna kunskaper, färdigheter och kompetenser och hur de berikar de arbetsgivare som rekryterar från utbildningen. Hög effekt är kopplat till att utbildningen har ett värde för arbetslivets kompetensförsörjning. I en utbildning behöver det finnas tydlig koppling mellan arbetslivets föränderliga behov och vad de studerande lär sig. Med effekt avses även hur väl de studerande etablerar sig i sina yrkesroller, hur deras karriärer ser ut och hur väl deras kompetenser från utbildningen matchar arbetslivets behov.</a:t>
          </a:r>
        </a:p>
        <a:p>
          <a:endParaRPr lang="sv-SE" sz="1100">
            <a:solidFill>
              <a:sysClr val="windowText" lastClr="000000"/>
            </a:solidFill>
            <a:effectLst/>
            <a:latin typeface="+mn-lt"/>
            <a:ea typeface="+mn-ea"/>
            <a:cs typeface="+mn-cs"/>
          </a:endParaRPr>
        </a:p>
      </xdr:txBody>
    </xdr:sp>
    <xdr:clientData/>
  </xdr:oneCellAnchor>
  <xdr:twoCellAnchor editAs="oneCell">
    <xdr:from>
      <xdr:col>3</xdr:col>
      <xdr:colOff>2581276</xdr:colOff>
      <xdr:row>1</xdr:row>
      <xdr:rowOff>47625</xdr:rowOff>
    </xdr:from>
    <xdr:to>
      <xdr:col>3</xdr:col>
      <xdr:colOff>4152901</xdr:colOff>
      <xdr:row>3</xdr:row>
      <xdr:rowOff>258445</xdr:rowOff>
    </xdr:to>
    <xdr:pic>
      <xdr:nvPicPr>
        <xdr:cNvPr id="3" name="Bildobjekt 2">
          <a:extLst>
            <a:ext uri="{FF2B5EF4-FFF2-40B4-BE49-F238E27FC236}">
              <a16:creationId xmlns:a16="http://schemas.microsoft.com/office/drawing/2014/main" id="{6EC7020E-916F-455F-898F-41FEC48E5E0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15201" y="238125"/>
          <a:ext cx="1571625" cy="931545"/>
        </a:xfrm>
        <a:prstGeom prst="rect">
          <a:avLst/>
        </a:prstGeom>
      </xdr:spPr>
    </xdr:pic>
    <xdr:clientData/>
  </xdr:twoCellAnchor>
  <xdr:twoCellAnchor>
    <xdr:from>
      <xdr:col>1</xdr:col>
      <xdr:colOff>9525</xdr:colOff>
      <xdr:row>36</xdr:row>
      <xdr:rowOff>19050</xdr:rowOff>
    </xdr:from>
    <xdr:to>
      <xdr:col>3</xdr:col>
      <xdr:colOff>4178100</xdr:colOff>
      <xdr:row>45</xdr:row>
      <xdr:rowOff>1500</xdr:rowOff>
    </xdr:to>
    <xdr:sp macro="" textlink="" fLocksText="0">
      <xdr:nvSpPr>
        <xdr:cNvPr id="29" name="textruta 28">
          <a:extLst>
            <a:ext uri="{FF2B5EF4-FFF2-40B4-BE49-F238E27FC236}">
              <a16:creationId xmlns:a16="http://schemas.microsoft.com/office/drawing/2014/main" id="{93957B06-3B03-4CDD-BFC5-6D18AD2BDDB8}"/>
            </a:ext>
          </a:extLst>
        </xdr:cNvPr>
        <xdr:cNvSpPr txBox="1"/>
      </xdr:nvSpPr>
      <xdr:spPr>
        <a:xfrm>
          <a:off x="200025" y="13115925"/>
          <a:ext cx="8712000" cy="32400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Noteringar:</a:t>
          </a:r>
        </a:p>
        <a:p>
          <a:endParaRPr lang="sv-SE" sz="1100"/>
        </a:p>
        <a:p>
          <a:endParaRPr lang="sv-SE" sz="1100"/>
        </a:p>
      </xdr:txBody>
    </xdr:sp>
    <xdr:clientData/>
  </xdr:twoCellAnchor>
  <xdr:twoCellAnchor editAs="oneCell">
    <xdr:from>
      <xdr:col>3</xdr:col>
      <xdr:colOff>704850</xdr:colOff>
      <xdr:row>7</xdr:row>
      <xdr:rowOff>218291</xdr:rowOff>
    </xdr:from>
    <xdr:to>
      <xdr:col>3</xdr:col>
      <xdr:colOff>4095751</xdr:colOff>
      <xdr:row>15</xdr:row>
      <xdr:rowOff>25046</xdr:rowOff>
    </xdr:to>
    <xdr:pic>
      <xdr:nvPicPr>
        <xdr:cNvPr id="31" name="Bildobjekt 30">
          <a:extLst>
            <a:ext uri="{FF2B5EF4-FFF2-40B4-BE49-F238E27FC236}">
              <a16:creationId xmlns:a16="http://schemas.microsoft.com/office/drawing/2014/main" id="{D132F165-BAF7-F24A-0BAC-13CD25AD9724}"/>
            </a:ext>
          </a:extLst>
        </xdr:cNvPr>
        <xdr:cNvPicPr>
          <a:picLocks noChangeAspect="1"/>
        </xdr:cNvPicPr>
      </xdr:nvPicPr>
      <xdr:blipFill>
        <a:blip xmlns:r="http://schemas.openxmlformats.org/officeDocument/2006/relationships" r:embed="rId2"/>
        <a:stretch>
          <a:fillRect/>
        </a:stretch>
      </xdr:blipFill>
      <xdr:spPr>
        <a:xfrm>
          <a:off x="5438775" y="2570966"/>
          <a:ext cx="3390901" cy="2702355"/>
        </a:xfrm>
        <a:prstGeom prst="rect">
          <a:avLst/>
        </a:prstGeom>
      </xdr:spPr>
    </xdr:pic>
    <xdr:clientData/>
  </xdr:twoCellAnchor>
  <xdr:twoCellAnchor editAs="absolute">
    <xdr:from>
      <xdr:col>6</xdr:col>
      <xdr:colOff>581025</xdr:colOff>
      <xdr:row>4</xdr:row>
      <xdr:rowOff>85725</xdr:rowOff>
    </xdr:from>
    <xdr:to>
      <xdr:col>7</xdr:col>
      <xdr:colOff>1059</xdr:colOff>
      <xdr:row>16</xdr:row>
      <xdr:rowOff>145802</xdr:rowOff>
    </xdr:to>
    <xdr:grpSp>
      <xdr:nvGrpSpPr>
        <xdr:cNvPr id="2" name="Grupp 1">
          <a:extLst>
            <a:ext uri="{FF2B5EF4-FFF2-40B4-BE49-F238E27FC236}">
              <a16:creationId xmlns:a16="http://schemas.microsoft.com/office/drawing/2014/main" id="{7725FD3B-684C-4A48-AA3D-B0189BD1CE3D}"/>
            </a:ext>
          </a:extLst>
        </xdr:cNvPr>
        <xdr:cNvGrpSpPr/>
      </xdr:nvGrpSpPr>
      <xdr:grpSpPr>
        <a:xfrm>
          <a:off x="10677525" y="1349375"/>
          <a:ext cx="2836334" cy="4403477"/>
          <a:chOff x="11715750" y="1381359"/>
          <a:chExt cx="2838451" cy="4986362"/>
        </a:xfrm>
        <a:solidFill>
          <a:srgbClr val="FFFFCC"/>
        </a:solidFill>
      </xdr:grpSpPr>
      <xdr:sp macro="" textlink="">
        <xdr:nvSpPr>
          <xdr:cNvPr id="4" name="textruta 3">
            <a:extLst>
              <a:ext uri="{FF2B5EF4-FFF2-40B4-BE49-F238E27FC236}">
                <a16:creationId xmlns:a16="http://schemas.microsoft.com/office/drawing/2014/main" id="{8076458D-34BD-BF32-2E86-784BF07C8073}"/>
              </a:ext>
            </a:extLst>
          </xdr:cNvPr>
          <xdr:cNvSpPr txBox="1"/>
        </xdr:nvSpPr>
        <xdr:spPr>
          <a:xfrm>
            <a:off x="11715751" y="1381359"/>
            <a:ext cx="2838450" cy="389392"/>
          </a:xfrm>
          <a:prstGeom prst="rect">
            <a:avLst/>
          </a:prstGeom>
          <a:solidFill>
            <a:srgbClr val="FFFF00"/>
          </a:solidFill>
          <a:ln w="158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sv-SE" sz="1100" b="1"/>
              <a:t>Översikt</a:t>
            </a:r>
          </a:p>
        </xdr:txBody>
      </xdr:sp>
      <xdr:sp macro="" textlink="">
        <xdr:nvSpPr>
          <xdr:cNvPr id="5" name="textruta 4">
            <a:hlinkClick xmlns:r="http://schemas.openxmlformats.org/officeDocument/2006/relationships" r:id="rId3" tooltip="Genomströmning"/>
            <a:extLst>
              <a:ext uri="{FF2B5EF4-FFF2-40B4-BE49-F238E27FC236}">
                <a16:creationId xmlns:a16="http://schemas.microsoft.com/office/drawing/2014/main" id="{FAC52CEF-2E4B-5890-B91C-517F8246C628}"/>
              </a:ext>
            </a:extLst>
          </xdr:cNvPr>
          <xdr:cNvSpPr txBox="1"/>
        </xdr:nvSpPr>
        <xdr:spPr>
          <a:xfrm>
            <a:off x="11715750" y="2120115"/>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1100" b="0" i="0" u="none" strike="noStrike" kern="0" cap="none" spc="0" normalizeH="0" baseline="0" noProof="0">
                <a:ln>
                  <a:noFill/>
                </a:ln>
                <a:solidFill>
                  <a:sysClr val="windowText" lastClr="000000"/>
                </a:solidFill>
                <a:effectLst/>
                <a:uLnTx/>
                <a:uFillTx/>
                <a:latin typeface="Arial"/>
                <a:ea typeface="+mn-ea"/>
                <a:cs typeface="+mn-cs"/>
              </a:rPr>
              <a:t>Genomströmning</a:t>
            </a:r>
          </a:p>
        </xdr:txBody>
      </xdr:sp>
      <xdr:sp macro="" textlink="">
        <xdr:nvSpPr>
          <xdr:cNvPr id="6" name="textruta 5">
            <a:hlinkClick xmlns:r="http://schemas.openxmlformats.org/officeDocument/2006/relationships" r:id="rId4" tooltip="Inför start"/>
            <a:extLst>
              <a:ext uri="{FF2B5EF4-FFF2-40B4-BE49-F238E27FC236}">
                <a16:creationId xmlns:a16="http://schemas.microsoft.com/office/drawing/2014/main" id="{59DE5D59-8431-3D43-2A3C-CC238B5E62DD}"/>
              </a:ext>
            </a:extLst>
          </xdr:cNvPr>
          <xdr:cNvSpPr txBox="1"/>
        </xdr:nvSpPr>
        <xdr:spPr>
          <a:xfrm>
            <a:off x="11715750" y="2508001"/>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Inför start</a:t>
            </a:r>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1100" b="0" i="0" u="none" strike="noStrike" kern="0" cap="none" spc="0" normalizeH="0" baseline="0" noProof="0">
              <a:ln>
                <a:noFill/>
              </a:ln>
              <a:solidFill>
                <a:sysClr val="windowText" lastClr="000000"/>
              </a:solidFill>
              <a:effectLst/>
              <a:uLnTx/>
              <a:uFillTx/>
              <a:latin typeface="Arial"/>
              <a:ea typeface="+mn-ea"/>
              <a:cs typeface="+mn-cs"/>
            </a:endParaRPr>
          </a:p>
        </xdr:txBody>
      </xdr:sp>
      <xdr:sp macro="" textlink="">
        <xdr:nvSpPr>
          <xdr:cNvPr id="7" name="textruta 6">
            <a:hlinkClick xmlns:r="http://schemas.openxmlformats.org/officeDocument/2006/relationships" r:id="rId5"/>
            <a:extLst>
              <a:ext uri="{FF2B5EF4-FFF2-40B4-BE49-F238E27FC236}">
                <a16:creationId xmlns:a16="http://schemas.microsoft.com/office/drawing/2014/main" id="{DCF3A353-EA6F-616A-A091-8B410D62FE44}"/>
              </a:ext>
            </a:extLst>
          </xdr:cNvPr>
          <xdr:cNvSpPr txBox="1"/>
        </xdr:nvSpPr>
        <xdr:spPr>
          <a:xfrm>
            <a:off x="11715750" y="2895885"/>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Syfte</a:t>
            </a:r>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1100" b="0" i="0" u="none" strike="noStrike" kern="0" cap="none" spc="0" normalizeH="0" baseline="0" noProof="0">
              <a:ln>
                <a:noFill/>
              </a:ln>
              <a:solidFill>
                <a:sysClr val="windowText" lastClr="000000"/>
              </a:solidFill>
              <a:effectLst/>
              <a:uLnTx/>
              <a:uFillTx/>
              <a:latin typeface="Arial"/>
              <a:ea typeface="+mn-ea"/>
              <a:cs typeface="+mn-cs"/>
            </a:endParaRPr>
          </a:p>
        </xdr:txBody>
      </xdr:sp>
      <xdr:sp macro="" textlink="">
        <xdr:nvSpPr>
          <xdr:cNvPr id="8" name="textruta 7">
            <a:hlinkClick xmlns:r="http://schemas.openxmlformats.org/officeDocument/2006/relationships" r:id="rId6"/>
            <a:extLst>
              <a:ext uri="{FF2B5EF4-FFF2-40B4-BE49-F238E27FC236}">
                <a16:creationId xmlns:a16="http://schemas.microsoft.com/office/drawing/2014/main" id="{CA0042DF-9B18-9CC4-7326-F46FFE19BCD2}"/>
              </a:ext>
            </a:extLst>
          </xdr:cNvPr>
          <xdr:cNvSpPr txBox="1"/>
        </xdr:nvSpPr>
        <xdr:spPr>
          <a:xfrm>
            <a:off x="11715750" y="3283772"/>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Arbetslivsanknytning</a:t>
            </a:r>
            <a:endParaRPr lang="sv-SE">
              <a:effectLst/>
            </a:endParaRPr>
          </a:p>
        </xdr:txBody>
      </xdr:sp>
      <xdr:sp macro="" textlink="">
        <xdr:nvSpPr>
          <xdr:cNvPr id="9" name="textruta 8">
            <a:hlinkClick xmlns:r="http://schemas.openxmlformats.org/officeDocument/2006/relationships" r:id="rId7"/>
            <a:extLst>
              <a:ext uri="{FF2B5EF4-FFF2-40B4-BE49-F238E27FC236}">
                <a16:creationId xmlns:a16="http://schemas.microsoft.com/office/drawing/2014/main" id="{933C20A8-5193-C210-8416-7AFD65181A42}"/>
              </a:ext>
            </a:extLst>
          </xdr:cNvPr>
          <xdr:cNvSpPr txBox="1"/>
        </xdr:nvSpPr>
        <xdr:spPr>
          <a:xfrm>
            <a:off x="11715750" y="3671656"/>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Ledningsgrupp</a:t>
            </a:r>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1100" b="0" i="0" u="none" strike="noStrike" kern="0" cap="none" spc="0" normalizeH="0" baseline="0" noProof="0">
              <a:ln>
                <a:noFill/>
              </a:ln>
              <a:solidFill>
                <a:sysClr val="windowText" lastClr="000000"/>
              </a:solidFill>
              <a:effectLst/>
              <a:uLnTx/>
              <a:uFillTx/>
              <a:latin typeface="Arial"/>
              <a:ea typeface="+mn-ea"/>
              <a:cs typeface="+mn-cs"/>
            </a:endParaRPr>
          </a:p>
        </xdr:txBody>
      </xdr:sp>
      <xdr:sp macro="" textlink="">
        <xdr:nvSpPr>
          <xdr:cNvPr id="10" name="textruta 9">
            <a:hlinkClick xmlns:r="http://schemas.openxmlformats.org/officeDocument/2006/relationships" r:id="rId8"/>
            <a:extLst>
              <a:ext uri="{FF2B5EF4-FFF2-40B4-BE49-F238E27FC236}">
                <a16:creationId xmlns:a16="http://schemas.microsoft.com/office/drawing/2014/main" id="{90790AB2-F07E-7A6D-80E7-FD226BA1C806}"/>
              </a:ext>
            </a:extLst>
          </xdr:cNvPr>
          <xdr:cNvSpPr txBox="1"/>
        </xdr:nvSpPr>
        <xdr:spPr>
          <a:xfrm>
            <a:off x="11715750" y="4059542"/>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Kvalitetsarbete</a:t>
            </a:r>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1100" b="0" i="0" u="none" strike="noStrike" kern="0" cap="none" spc="0" normalizeH="0" baseline="0" noProof="0">
              <a:ln>
                <a:noFill/>
              </a:ln>
              <a:solidFill>
                <a:sysClr val="windowText" lastClr="000000"/>
              </a:solidFill>
              <a:effectLst/>
              <a:uLnTx/>
              <a:uFillTx/>
              <a:latin typeface="Arial"/>
              <a:ea typeface="+mn-ea"/>
              <a:cs typeface="+mn-cs"/>
            </a:endParaRPr>
          </a:p>
        </xdr:txBody>
      </xdr:sp>
      <xdr:sp macro="" textlink="">
        <xdr:nvSpPr>
          <xdr:cNvPr id="11" name="textruta 10">
            <a:hlinkClick xmlns:r="http://schemas.openxmlformats.org/officeDocument/2006/relationships" r:id="rId9"/>
            <a:extLst>
              <a:ext uri="{FF2B5EF4-FFF2-40B4-BE49-F238E27FC236}">
                <a16:creationId xmlns:a16="http://schemas.microsoft.com/office/drawing/2014/main" id="{8E16760E-645D-C976-1F26-3BC1D56743E3}"/>
              </a:ext>
            </a:extLst>
          </xdr:cNvPr>
          <xdr:cNvSpPr txBox="1"/>
        </xdr:nvSpPr>
        <xdr:spPr>
          <a:xfrm>
            <a:off x="11715750" y="4835311"/>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Lärande och undervisning</a:t>
            </a:r>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1100" b="0" i="0" u="none" strike="noStrike" kern="0" cap="none" spc="0" normalizeH="0" baseline="0" noProof="0">
              <a:ln>
                <a:noFill/>
              </a:ln>
              <a:solidFill>
                <a:sysClr val="windowText" lastClr="000000"/>
              </a:solidFill>
              <a:effectLst/>
              <a:uLnTx/>
              <a:uFillTx/>
              <a:latin typeface="Arial"/>
              <a:ea typeface="+mn-ea"/>
              <a:cs typeface="+mn-cs"/>
            </a:endParaRPr>
          </a:p>
        </xdr:txBody>
      </xdr:sp>
      <xdr:sp macro="" textlink="">
        <xdr:nvSpPr>
          <xdr:cNvPr id="12" name="textruta 11">
            <a:hlinkClick xmlns:r="http://schemas.openxmlformats.org/officeDocument/2006/relationships" r:id="rId10"/>
            <a:extLst>
              <a:ext uri="{FF2B5EF4-FFF2-40B4-BE49-F238E27FC236}">
                <a16:creationId xmlns:a16="http://schemas.microsoft.com/office/drawing/2014/main" id="{79A5EDAD-C007-7989-36D2-BE5F41303EAD}"/>
              </a:ext>
            </a:extLst>
          </xdr:cNvPr>
          <xdr:cNvSpPr txBox="1"/>
        </xdr:nvSpPr>
        <xdr:spPr>
          <a:xfrm>
            <a:off x="11715750" y="5224065"/>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LIA - Lärande i arbete</a:t>
            </a:r>
            <a:endParaRPr lang="sv-SE">
              <a:effectLst/>
            </a:endParaRPr>
          </a:p>
          <a:p>
            <a:pPr eaLnBrk="1" fontAlgn="auto" latinLnBrk="0" hangingPunct="1"/>
            <a:endParaRPr lang="sv-SE" sz="1100" b="0" i="0" baseline="0">
              <a:effectLst/>
              <a:latin typeface="+mn-lt"/>
              <a:ea typeface="+mn-ea"/>
              <a:cs typeface="+mn-cs"/>
            </a:endParaRPr>
          </a:p>
        </xdr:txBody>
      </xdr:sp>
      <xdr:sp macro="" textlink="">
        <xdr:nvSpPr>
          <xdr:cNvPr id="13" name="textruta 12">
            <a:hlinkClick xmlns:r="http://schemas.openxmlformats.org/officeDocument/2006/relationships" r:id="rId11" tooltip="Sammanfattning"/>
            <a:extLst>
              <a:ext uri="{FF2B5EF4-FFF2-40B4-BE49-F238E27FC236}">
                <a16:creationId xmlns:a16="http://schemas.microsoft.com/office/drawing/2014/main" id="{DC65C641-3B3E-8482-53C2-00308110B887}"/>
              </a:ext>
            </a:extLst>
          </xdr:cNvPr>
          <xdr:cNvSpPr txBox="1"/>
        </xdr:nvSpPr>
        <xdr:spPr>
          <a:xfrm>
            <a:off x="11715750" y="5598771"/>
            <a:ext cx="2838450" cy="389391"/>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Sammanfattning</a:t>
            </a:r>
            <a:endParaRPr lang="sv-SE">
              <a:effectLst/>
            </a:endParaRPr>
          </a:p>
        </xdr:txBody>
      </xdr:sp>
      <xdr:sp macro="" textlink="">
        <xdr:nvSpPr>
          <xdr:cNvPr id="14" name="textruta 13">
            <a:hlinkClick xmlns:r="http://schemas.openxmlformats.org/officeDocument/2006/relationships" r:id="rId12" tooltip="Handlingsplan"/>
            <a:extLst>
              <a:ext uri="{FF2B5EF4-FFF2-40B4-BE49-F238E27FC236}">
                <a16:creationId xmlns:a16="http://schemas.microsoft.com/office/drawing/2014/main" id="{1586F99E-AF35-3125-3D47-296EB04930DF}"/>
              </a:ext>
            </a:extLst>
          </xdr:cNvPr>
          <xdr:cNvSpPr txBox="1"/>
        </xdr:nvSpPr>
        <xdr:spPr>
          <a:xfrm>
            <a:off x="11715750" y="5978328"/>
            <a:ext cx="2838450" cy="389393"/>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1100" b="0" i="0" u="none" strike="noStrike" kern="0" cap="none" spc="0" normalizeH="0" baseline="0" noProof="0">
                <a:ln>
                  <a:noFill/>
                </a:ln>
                <a:solidFill>
                  <a:sysClr val="windowText" lastClr="000000"/>
                </a:solidFill>
                <a:effectLst/>
                <a:uLnTx/>
                <a:uFillTx/>
                <a:latin typeface="Arial"/>
                <a:ea typeface="+mn-ea"/>
                <a:cs typeface="+mn-cs"/>
              </a:rPr>
              <a:t>Handlingsplan</a:t>
            </a:r>
          </a:p>
        </xdr:txBody>
      </xdr:sp>
      <xdr:sp macro="" textlink="">
        <xdr:nvSpPr>
          <xdr:cNvPr id="15" name="textruta 14">
            <a:hlinkClick xmlns:r="http://schemas.openxmlformats.org/officeDocument/2006/relationships" r:id="rId13" tooltip="Instruktion"/>
            <a:extLst>
              <a:ext uri="{FF2B5EF4-FFF2-40B4-BE49-F238E27FC236}">
                <a16:creationId xmlns:a16="http://schemas.microsoft.com/office/drawing/2014/main" id="{409D9231-B146-FDD5-D211-AAC9D75CE91A}"/>
              </a:ext>
            </a:extLst>
          </xdr:cNvPr>
          <xdr:cNvSpPr txBox="1"/>
        </xdr:nvSpPr>
        <xdr:spPr>
          <a:xfrm>
            <a:off x="11715750" y="1751937"/>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1100" b="0" i="0" u="none" strike="noStrike" kern="0" cap="none" spc="0" normalizeH="0" baseline="0" noProof="0">
                <a:ln>
                  <a:noFill/>
                </a:ln>
                <a:solidFill>
                  <a:sysClr val="windowText" lastClr="000000"/>
                </a:solidFill>
                <a:effectLst/>
                <a:uLnTx/>
                <a:uFillTx/>
                <a:latin typeface="Arial"/>
                <a:ea typeface="+mn-ea"/>
                <a:cs typeface="+mn-cs"/>
              </a:rPr>
              <a:t>Instruktion</a:t>
            </a:r>
          </a:p>
        </xdr:txBody>
      </xdr:sp>
      <xdr:sp macro="" textlink="">
        <xdr:nvSpPr>
          <xdr:cNvPr id="16" name="textruta 15">
            <a:hlinkClick xmlns:r="http://schemas.openxmlformats.org/officeDocument/2006/relationships" r:id="rId14"/>
            <a:extLst>
              <a:ext uri="{FF2B5EF4-FFF2-40B4-BE49-F238E27FC236}">
                <a16:creationId xmlns:a16="http://schemas.microsoft.com/office/drawing/2014/main" id="{5B29112C-B998-A9DF-DCE8-01C137DCF3EA}"/>
              </a:ext>
            </a:extLst>
          </xdr:cNvPr>
          <xdr:cNvSpPr txBox="1"/>
        </xdr:nvSpPr>
        <xdr:spPr>
          <a:xfrm>
            <a:off x="11715750" y="4447426"/>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Planering, organisering och resurssättning</a:t>
            </a:r>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1100" b="0" i="0" u="none" strike="noStrike" kern="0" cap="none" spc="0" normalizeH="0" baseline="0" noProof="0">
              <a:ln>
                <a:noFill/>
              </a:ln>
              <a:solidFill>
                <a:sysClr val="windowText" lastClr="000000"/>
              </a:solidFill>
              <a:effectLst/>
              <a:uLnTx/>
              <a:uFillTx/>
              <a:latin typeface="Arial"/>
              <a:ea typeface="+mn-ea"/>
              <a:cs typeface="+mn-cs"/>
            </a:endParaRPr>
          </a:p>
        </xdr:txBody>
      </xdr:sp>
    </xdr:grpSp>
    <xdr:clientData/>
  </xdr:twoCellAnchor>
</xdr:wsDr>
</file>

<file path=xl/drawings/drawing6.xml><?xml version="1.0" encoding="utf-8"?>
<xdr:wsDr xmlns:xdr="http://schemas.openxmlformats.org/drawingml/2006/spreadsheetDrawing" xmlns:a="http://schemas.openxmlformats.org/drawingml/2006/main">
  <xdr:oneCellAnchor>
    <xdr:from>
      <xdr:col>0</xdr:col>
      <xdr:colOff>190499</xdr:colOff>
      <xdr:row>1</xdr:row>
      <xdr:rowOff>3172</xdr:rowOff>
    </xdr:from>
    <xdr:ext cx="8748000" cy="2540003"/>
    <xdr:sp macro="" textlink="">
      <xdr:nvSpPr>
        <xdr:cNvPr id="176" name="textruta 1">
          <a:extLst>
            <a:ext uri="{FF2B5EF4-FFF2-40B4-BE49-F238E27FC236}">
              <a16:creationId xmlns:a16="http://schemas.microsoft.com/office/drawing/2014/main" id="{59F67DA0-7D53-4E74-8C19-5C8254AFC2FB}"/>
            </a:ext>
          </a:extLst>
        </xdr:cNvPr>
        <xdr:cNvSpPr txBox="1"/>
      </xdr:nvSpPr>
      <xdr:spPr>
        <a:xfrm>
          <a:off x="190499" y="184147"/>
          <a:ext cx="8748000" cy="2540003"/>
        </a:xfrm>
        <a:prstGeom prst="rect">
          <a:avLst/>
        </a:prstGeom>
        <a:solidFill>
          <a:schemeClr val="bg1">
            <a:lumMod val="95000"/>
          </a:schemeClr>
        </a:solidFill>
        <a:ln w="158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Ins="1800000" rtlCol="0" anchor="t">
          <a:noAutofit/>
        </a:bodyPr>
        <a:lstStyle/>
        <a:p>
          <a:endParaRPr lang="sv-SE" sz="600" b="1" i="0">
            <a:solidFill>
              <a:schemeClr val="tx1"/>
            </a:solidFill>
            <a:effectLst/>
            <a:latin typeface="+mn-lt"/>
            <a:ea typeface="+mn-ea"/>
            <a:cs typeface="+mn-cs"/>
          </a:endParaRPr>
        </a:p>
        <a:p>
          <a:r>
            <a:rPr lang="sv-SE" sz="1400" b="1" i="0">
              <a:solidFill>
                <a:schemeClr val="tx1"/>
              </a:solidFill>
              <a:effectLst/>
              <a:latin typeface="+mn-lt"/>
              <a:ea typeface="+mn-ea"/>
              <a:cs typeface="+mn-cs"/>
            </a:rPr>
            <a:t>Arbetslivsanknytning</a:t>
          </a:r>
          <a:br>
            <a:rPr lang="sv-SE" sz="1100" b="0" i="0">
              <a:solidFill>
                <a:schemeClr val="tx1"/>
              </a:solidFill>
              <a:effectLst/>
              <a:latin typeface="+mn-lt"/>
              <a:ea typeface="+mn-ea"/>
              <a:cs typeface="+mn-cs"/>
            </a:rPr>
          </a:br>
          <a:endParaRPr lang="sv-SE" sz="600" b="0" i="0">
            <a:solidFill>
              <a:schemeClr val="tx1"/>
            </a:solidFill>
            <a:effectLst/>
            <a:latin typeface="+mn-lt"/>
            <a:ea typeface="+mn-ea"/>
            <a:cs typeface="+mn-cs"/>
          </a:endParaRPr>
        </a:p>
        <a:p>
          <a:r>
            <a:rPr lang="sv-SE" sz="1050">
              <a:solidFill>
                <a:sysClr val="windowText" lastClr="000000"/>
              </a:solidFill>
              <a:effectLst/>
              <a:latin typeface="+mn-lt"/>
              <a:ea typeface="+mn-ea"/>
              <a:cs typeface="+mn-cs"/>
            </a:rPr>
            <a:t>En nära samverkan mellan anordnare och det arbetsliv som har behov av den kompetens som utbildningen ger är avgörande för yrkeshögskolans kvalitet, resultat och effekt. Utbildningens arbetslivsanknytning handlar dels om att ledningsgruppen är engagerad och synlig för de studerande, men</a:t>
          </a:r>
          <a:r>
            <a:rPr lang="sv-SE" sz="1050" baseline="0">
              <a:solidFill>
                <a:sysClr val="windowText" lastClr="000000"/>
              </a:solidFill>
              <a:effectLst/>
              <a:latin typeface="+mn-lt"/>
              <a:ea typeface="+mn-ea"/>
              <a:cs typeface="+mn-cs"/>
            </a:rPr>
            <a:t> </a:t>
          </a:r>
          <a:r>
            <a:rPr lang="sv-SE" sz="1050">
              <a:solidFill>
                <a:sysClr val="windowText" lastClr="000000"/>
              </a:solidFill>
              <a:effectLst/>
              <a:latin typeface="+mn-lt"/>
              <a:ea typeface="+mn-ea"/>
              <a:cs typeface="+mn-cs"/>
            </a:rPr>
            <a:t>också om att du som anordnare arbetar för att bibehålla och utveckla ett relevant nätverk av verksamheter och organisationer som behöver den kompetens som utbildningen ger. </a:t>
          </a:r>
        </a:p>
        <a:p>
          <a:endParaRPr lang="sv-SE" sz="1050">
            <a:solidFill>
              <a:sysClr val="windowText" lastClr="000000"/>
            </a:solidFill>
            <a:effectLst/>
            <a:latin typeface="+mn-lt"/>
            <a:ea typeface="+mn-ea"/>
            <a:cs typeface="+mn-cs"/>
          </a:endParaRPr>
        </a:p>
        <a:p>
          <a:r>
            <a:rPr lang="sv-SE" sz="1050">
              <a:solidFill>
                <a:sysClr val="windowText" lastClr="000000"/>
              </a:solidFill>
              <a:effectLst/>
              <a:latin typeface="+mn-lt"/>
              <a:ea typeface="+mn-ea"/>
              <a:cs typeface="+mn-cs"/>
            </a:rPr>
            <a:t>Med en väl fungerande arbetslivsanknytning får de studerande återkommande möta personer och verksamheter som är aktuella och relevanta för deras kommande yrkesroll. På så vis sätts lärandet i ett sammanhang och de studerande kan knyta relevanta arbetslivskontakter som bl.a. leder till att alla studerande kan erbjudas en relevant och kvalitetssäkrad LIA-plats.</a:t>
          </a:r>
        </a:p>
        <a:p>
          <a:endParaRPr lang="sv-SE" sz="1050">
            <a:solidFill>
              <a:sysClr val="windowText" lastClr="000000"/>
            </a:solidFill>
            <a:effectLst/>
            <a:latin typeface="+mn-lt"/>
            <a:ea typeface="+mn-ea"/>
            <a:cs typeface="+mn-cs"/>
          </a:endParaRPr>
        </a:p>
        <a:p>
          <a:r>
            <a:rPr lang="sv-SE" sz="1050">
              <a:solidFill>
                <a:sysClr val="windowText" lastClr="000000"/>
              </a:solidFill>
              <a:effectLst/>
              <a:latin typeface="+mn-lt"/>
              <a:ea typeface="+mn-ea"/>
              <a:cs typeface="+mn-cs"/>
            </a:rPr>
            <a:t>Frågorna i detta avsnitt är tänkta att belysa rutinerna och processerna för att etablera och kontinuerligt utveckla en utbildnings nätverk med relevanta verksamheter i arbetslivet.</a:t>
          </a:r>
        </a:p>
        <a:p>
          <a:endParaRPr lang="sv-SE" sz="1050">
            <a:solidFill>
              <a:srgbClr val="C00000"/>
            </a:solidFill>
            <a:effectLst/>
            <a:latin typeface="+mn-lt"/>
            <a:ea typeface="+mn-ea"/>
            <a:cs typeface="+mn-cs"/>
          </a:endParaRPr>
        </a:p>
        <a:p>
          <a:endParaRPr lang="sv-SE" sz="1100">
            <a:solidFill>
              <a:srgbClr val="C00000"/>
            </a:solidFill>
            <a:effectLst/>
            <a:latin typeface="+mn-lt"/>
            <a:ea typeface="+mn-ea"/>
            <a:cs typeface="+mn-cs"/>
          </a:endParaRPr>
        </a:p>
      </xdr:txBody>
    </xdr:sp>
    <xdr:clientData/>
  </xdr:oneCellAnchor>
  <xdr:twoCellAnchor editAs="oneCell">
    <xdr:from>
      <xdr:col>3</xdr:col>
      <xdr:colOff>2581276</xdr:colOff>
      <xdr:row>1</xdr:row>
      <xdr:rowOff>47625</xdr:rowOff>
    </xdr:from>
    <xdr:to>
      <xdr:col>3</xdr:col>
      <xdr:colOff>4152901</xdr:colOff>
      <xdr:row>3</xdr:row>
      <xdr:rowOff>255270</xdr:rowOff>
    </xdr:to>
    <xdr:pic>
      <xdr:nvPicPr>
        <xdr:cNvPr id="3" name="Bildobjekt 2">
          <a:extLst>
            <a:ext uri="{FF2B5EF4-FFF2-40B4-BE49-F238E27FC236}">
              <a16:creationId xmlns:a16="http://schemas.microsoft.com/office/drawing/2014/main" id="{B6779A4D-9E54-4A03-91A5-96B59968A71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15201" y="238125"/>
          <a:ext cx="1571625" cy="931545"/>
        </a:xfrm>
        <a:prstGeom prst="rect">
          <a:avLst/>
        </a:prstGeom>
      </xdr:spPr>
    </xdr:pic>
    <xdr:clientData/>
  </xdr:twoCellAnchor>
  <xdr:twoCellAnchor>
    <xdr:from>
      <xdr:col>1</xdr:col>
      <xdr:colOff>19050</xdr:colOff>
      <xdr:row>24</xdr:row>
      <xdr:rowOff>9525</xdr:rowOff>
    </xdr:from>
    <xdr:to>
      <xdr:col>3</xdr:col>
      <xdr:colOff>4187625</xdr:colOff>
      <xdr:row>32</xdr:row>
      <xdr:rowOff>353925</xdr:rowOff>
    </xdr:to>
    <xdr:sp macro="" textlink="" fLocksText="0">
      <xdr:nvSpPr>
        <xdr:cNvPr id="29" name="textruta 28">
          <a:extLst>
            <a:ext uri="{FF2B5EF4-FFF2-40B4-BE49-F238E27FC236}">
              <a16:creationId xmlns:a16="http://schemas.microsoft.com/office/drawing/2014/main" id="{D6CBE548-86E5-4E33-980D-D8F98F26DB55}"/>
            </a:ext>
          </a:extLst>
        </xdr:cNvPr>
        <xdr:cNvSpPr txBox="1"/>
      </xdr:nvSpPr>
      <xdr:spPr>
        <a:xfrm>
          <a:off x="209550" y="15316200"/>
          <a:ext cx="8712000" cy="32400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Noteringar:</a:t>
          </a:r>
        </a:p>
        <a:p>
          <a:endParaRPr lang="sv-SE" sz="1100"/>
        </a:p>
        <a:p>
          <a:endParaRPr lang="sv-SE" sz="1100"/>
        </a:p>
      </xdr:txBody>
    </xdr:sp>
    <xdr:clientData/>
  </xdr:twoCellAnchor>
  <xdr:twoCellAnchor editAs="absolute">
    <xdr:from>
      <xdr:col>6</xdr:col>
      <xdr:colOff>581025</xdr:colOff>
      <xdr:row>4</xdr:row>
      <xdr:rowOff>85725</xdr:rowOff>
    </xdr:from>
    <xdr:to>
      <xdr:col>7</xdr:col>
      <xdr:colOff>1059</xdr:colOff>
      <xdr:row>14</xdr:row>
      <xdr:rowOff>317252</xdr:rowOff>
    </xdr:to>
    <xdr:grpSp>
      <xdr:nvGrpSpPr>
        <xdr:cNvPr id="2" name="Grupp 1">
          <a:extLst>
            <a:ext uri="{FF2B5EF4-FFF2-40B4-BE49-F238E27FC236}">
              <a16:creationId xmlns:a16="http://schemas.microsoft.com/office/drawing/2014/main" id="{3BA0A745-1DB0-4542-8963-E701728C769C}"/>
            </a:ext>
          </a:extLst>
        </xdr:cNvPr>
        <xdr:cNvGrpSpPr/>
      </xdr:nvGrpSpPr>
      <xdr:grpSpPr>
        <a:xfrm>
          <a:off x="10677525" y="1349375"/>
          <a:ext cx="2836334" cy="4359027"/>
          <a:chOff x="11715750" y="1381359"/>
          <a:chExt cx="2838451" cy="4986362"/>
        </a:xfrm>
        <a:solidFill>
          <a:srgbClr val="FFFFCC"/>
        </a:solidFill>
      </xdr:grpSpPr>
      <xdr:sp macro="" textlink="">
        <xdr:nvSpPr>
          <xdr:cNvPr id="4" name="textruta 3">
            <a:extLst>
              <a:ext uri="{FF2B5EF4-FFF2-40B4-BE49-F238E27FC236}">
                <a16:creationId xmlns:a16="http://schemas.microsoft.com/office/drawing/2014/main" id="{7B7075CB-0A3E-F761-EF4B-90613312335F}"/>
              </a:ext>
            </a:extLst>
          </xdr:cNvPr>
          <xdr:cNvSpPr txBox="1"/>
        </xdr:nvSpPr>
        <xdr:spPr>
          <a:xfrm>
            <a:off x="11715751" y="1381359"/>
            <a:ext cx="2838450" cy="389392"/>
          </a:xfrm>
          <a:prstGeom prst="rect">
            <a:avLst/>
          </a:prstGeom>
          <a:solidFill>
            <a:srgbClr val="FFFF00"/>
          </a:solidFill>
          <a:ln w="158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sv-SE" sz="1100" b="1"/>
              <a:t>Översikt</a:t>
            </a:r>
          </a:p>
        </xdr:txBody>
      </xdr:sp>
      <xdr:sp macro="" textlink="">
        <xdr:nvSpPr>
          <xdr:cNvPr id="5" name="textruta 4">
            <a:hlinkClick xmlns:r="http://schemas.openxmlformats.org/officeDocument/2006/relationships" r:id="rId2" tooltip="Genomströmning"/>
            <a:extLst>
              <a:ext uri="{FF2B5EF4-FFF2-40B4-BE49-F238E27FC236}">
                <a16:creationId xmlns:a16="http://schemas.microsoft.com/office/drawing/2014/main" id="{A5073047-E94B-6EFD-DFCF-3E210BB6B8CE}"/>
              </a:ext>
            </a:extLst>
          </xdr:cNvPr>
          <xdr:cNvSpPr txBox="1"/>
        </xdr:nvSpPr>
        <xdr:spPr>
          <a:xfrm>
            <a:off x="11715750" y="2120115"/>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1100" b="0" i="0" u="none" strike="noStrike" kern="0" cap="none" spc="0" normalizeH="0" baseline="0" noProof="0">
                <a:ln>
                  <a:noFill/>
                </a:ln>
                <a:solidFill>
                  <a:sysClr val="windowText" lastClr="000000"/>
                </a:solidFill>
                <a:effectLst/>
                <a:uLnTx/>
                <a:uFillTx/>
                <a:latin typeface="Arial"/>
                <a:ea typeface="+mn-ea"/>
                <a:cs typeface="+mn-cs"/>
              </a:rPr>
              <a:t>Genomströmning</a:t>
            </a:r>
          </a:p>
        </xdr:txBody>
      </xdr:sp>
      <xdr:sp macro="" textlink="">
        <xdr:nvSpPr>
          <xdr:cNvPr id="6" name="textruta 5">
            <a:hlinkClick xmlns:r="http://schemas.openxmlformats.org/officeDocument/2006/relationships" r:id="rId3" tooltip="Inför start"/>
            <a:extLst>
              <a:ext uri="{FF2B5EF4-FFF2-40B4-BE49-F238E27FC236}">
                <a16:creationId xmlns:a16="http://schemas.microsoft.com/office/drawing/2014/main" id="{5DDCE16B-C7E4-B6D6-7247-702CE7DA366C}"/>
              </a:ext>
            </a:extLst>
          </xdr:cNvPr>
          <xdr:cNvSpPr txBox="1"/>
        </xdr:nvSpPr>
        <xdr:spPr>
          <a:xfrm>
            <a:off x="11715750" y="2508001"/>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Inför start</a:t>
            </a:r>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1100" b="0" i="0" u="none" strike="noStrike" kern="0" cap="none" spc="0" normalizeH="0" baseline="0" noProof="0">
              <a:ln>
                <a:noFill/>
              </a:ln>
              <a:solidFill>
                <a:sysClr val="windowText" lastClr="000000"/>
              </a:solidFill>
              <a:effectLst/>
              <a:uLnTx/>
              <a:uFillTx/>
              <a:latin typeface="Arial"/>
              <a:ea typeface="+mn-ea"/>
              <a:cs typeface="+mn-cs"/>
            </a:endParaRPr>
          </a:p>
        </xdr:txBody>
      </xdr:sp>
      <xdr:sp macro="" textlink="">
        <xdr:nvSpPr>
          <xdr:cNvPr id="7" name="textruta 6">
            <a:hlinkClick xmlns:r="http://schemas.openxmlformats.org/officeDocument/2006/relationships" r:id="rId4"/>
            <a:extLst>
              <a:ext uri="{FF2B5EF4-FFF2-40B4-BE49-F238E27FC236}">
                <a16:creationId xmlns:a16="http://schemas.microsoft.com/office/drawing/2014/main" id="{FC8473B2-D8FE-1C6D-C480-558D1846EC34}"/>
              </a:ext>
            </a:extLst>
          </xdr:cNvPr>
          <xdr:cNvSpPr txBox="1"/>
        </xdr:nvSpPr>
        <xdr:spPr>
          <a:xfrm>
            <a:off x="11715750" y="2895885"/>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Syfte</a:t>
            </a:r>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1100" b="0" i="0" u="none" strike="noStrike" kern="0" cap="none" spc="0" normalizeH="0" baseline="0" noProof="0">
              <a:ln>
                <a:noFill/>
              </a:ln>
              <a:solidFill>
                <a:sysClr val="windowText" lastClr="000000"/>
              </a:solidFill>
              <a:effectLst/>
              <a:uLnTx/>
              <a:uFillTx/>
              <a:latin typeface="Arial"/>
              <a:ea typeface="+mn-ea"/>
              <a:cs typeface="+mn-cs"/>
            </a:endParaRPr>
          </a:p>
        </xdr:txBody>
      </xdr:sp>
      <xdr:sp macro="" textlink="">
        <xdr:nvSpPr>
          <xdr:cNvPr id="8" name="textruta 7">
            <a:hlinkClick xmlns:r="http://schemas.openxmlformats.org/officeDocument/2006/relationships" r:id="rId5"/>
            <a:extLst>
              <a:ext uri="{FF2B5EF4-FFF2-40B4-BE49-F238E27FC236}">
                <a16:creationId xmlns:a16="http://schemas.microsoft.com/office/drawing/2014/main" id="{876CDBE5-8E17-2909-C07C-2517B9EA64CD}"/>
              </a:ext>
            </a:extLst>
          </xdr:cNvPr>
          <xdr:cNvSpPr txBox="1"/>
        </xdr:nvSpPr>
        <xdr:spPr>
          <a:xfrm>
            <a:off x="11715750" y="3283772"/>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Arbetslivsanknytning</a:t>
            </a:r>
            <a:endParaRPr lang="sv-SE">
              <a:effectLst/>
            </a:endParaRPr>
          </a:p>
        </xdr:txBody>
      </xdr:sp>
      <xdr:sp macro="" textlink="">
        <xdr:nvSpPr>
          <xdr:cNvPr id="9" name="textruta 8">
            <a:hlinkClick xmlns:r="http://schemas.openxmlformats.org/officeDocument/2006/relationships" r:id="rId6"/>
            <a:extLst>
              <a:ext uri="{FF2B5EF4-FFF2-40B4-BE49-F238E27FC236}">
                <a16:creationId xmlns:a16="http://schemas.microsoft.com/office/drawing/2014/main" id="{D870A37B-3458-FD54-24AA-AB892B44957A}"/>
              </a:ext>
            </a:extLst>
          </xdr:cNvPr>
          <xdr:cNvSpPr txBox="1"/>
        </xdr:nvSpPr>
        <xdr:spPr>
          <a:xfrm>
            <a:off x="11715750" y="3671656"/>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Ledningsgrupp</a:t>
            </a:r>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1100" b="0" i="0" u="none" strike="noStrike" kern="0" cap="none" spc="0" normalizeH="0" baseline="0" noProof="0">
              <a:ln>
                <a:noFill/>
              </a:ln>
              <a:solidFill>
                <a:sysClr val="windowText" lastClr="000000"/>
              </a:solidFill>
              <a:effectLst/>
              <a:uLnTx/>
              <a:uFillTx/>
              <a:latin typeface="Arial"/>
              <a:ea typeface="+mn-ea"/>
              <a:cs typeface="+mn-cs"/>
            </a:endParaRPr>
          </a:p>
        </xdr:txBody>
      </xdr:sp>
      <xdr:sp macro="" textlink="">
        <xdr:nvSpPr>
          <xdr:cNvPr id="10" name="textruta 9">
            <a:hlinkClick xmlns:r="http://schemas.openxmlformats.org/officeDocument/2006/relationships" r:id="rId7"/>
            <a:extLst>
              <a:ext uri="{FF2B5EF4-FFF2-40B4-BE49-F238E27FC236}">
                <a16:creationId xmlns:a16="http://schemas.microsoft.com/office/drawing/2014/main" id="{F17DAAAB-54F5-9302-AFDC-2A29DDDA714B}"/>
              </a:ext>
            </a:extLst>
          </xdr:cNvPr>
          <xdr:cNvSpPr txBox="1"/>
        </xdr:nvSpPr>
        <xdr:spPr>
          <a:xfrm>
            <a:off x="11715750" y="4059542"/>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Kvalitetsarbete</a:t>
            </a:r>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1100" b="0" i="0" u="none" strike="noStrike" kern="0" cap="none" spc="0" normalizeH="0" baseline="0" noProof="0">
              <a:ln>
                <a:noFill/>
              </a:ln>
              <a:solidFill>
                <a:sysClr val="windowText" lastClr="000000"/>
              </a:solidFill>
              <a:effectLst/>
              <a:uLnTx/>
              <a:uFillTx/>
              <a:latin typeface="Arial"/>
              <a:ea typeface="+mn-ea"/>
              <a:cs typeface="+mn-cs"/>
            </a:endParaRPr>
          </a:p>
        </xdr:txBody>
      </xdr:sp>
      <xdr:sp macro="" textlink="">
        <xdr:nvSpPr>
          <xdr:cNvPr id="11" name="textruta 10">
            <a:hlinkClick xmlns:r="http://schemas.openxmlformats.org/officeDocument/2006/relationships" r:id="rId8"/>
            <a:extLst>
              <a:ext uri="{FF2B5EF4-FFF2-40B4-BE49-F238E27FC236}">
                <a16:creationId xmlns:a16="http://schemas.microsoft.com/office/drawing/2014/main" id="{56CB7467-5F54-4356-B425-3ADC450171F5}"/>
              </a:ext>
            </a:extLst>
          </xdr:cNvPr>
          <xdr:cNvSpPr txBox="1"/>
        </xdr:nvSpPr>
        <xdr:spPr>
          <a:xfrm>
            <a:off x="11715750" y="4835311"/>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Lärande och undervisning</a:t>
            </a:r>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1100" b="0" i="0" u="none" strike="noStrike" kern="0" cap="none" spc="0" normalizeH="0" baseline="0" noProof="0">
              <a:ln>
                <a:noFill/>
              </a:ln>
              <a:solidFill>
                <a:sysClr val="windowText" lastClr="000000"/>
              </a:solidFill>
              <a:effectLst/>
              <a:uLnTx/>
              <a:uFillTx/>
              <a:latin typeface="Arial"/>
              <a:ea typeface="+mn-ea"/>
              <a:cs typeface="+mn-cs"/>
            </a:endParaRPr>
          </a:p>
        </xdr:txBody>
      </xdr:sp>
      <xdr:sp macro="" textlink="">
        <xdr:nvSpPr>
          <xdr:cNvPr id="12" name="textruta 11">
            <a:hlinkClick xmlns:r="http://schemas.openxmlformats.org/officeDocument/2006/relationships" r:id="rId9"/>
            <a:extLst>
              <a:ext uri="{FF2B5EF4-FFF2-40B4-BE49-F238E27FC236}">
                <a16:creationId xmlns:a16="http://schemas.microsoft.com/office/drawing/2014/main" id="{6A2CDEC2-FD50-94A9-EDF4-E49E656080DF}"/>
              </a:ext>
            </a:extLst>
          </xdr:cNvPr>
          <xdr:cNvSpPr txBox="1"/>
        </xdr:nvSpPr>
        <xdr:spPr>
          <a:xfrm>
            <a:off x="11715750" y="5224065"/>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LIA - Lärande i arbete</a:t>
            </a:r>
            <a:endParaRPr lang="sv-SE">
              <a:effectLst/>
            </a:endParaRPr>
          </a:p>
          <a:p>
            <a:pPr eaLnBrk="1" fontAlgn="auto" latinLnBrk="0" hangingPunct="1"/>
            <a:endParaRPr lang="sv-SE" sz="1100" b="0" i="0" baseline="0">
              <a:effectLst/>
              <a:latin typeface="+mn-lt"/>
              <a:ea typeface="+mn-ea"/>
              <a:cs typeface="+mn-cs"/>
            </a:endParaRPr>
          </a:p>
        </xdr:txBody>
      </xdr:sp>
      <xdr:sp macro="" textlink="">
        <xdr:nvSpPr>
          <xdr:cNvPr id="13" name="textruta 12">
            <a:hlinkClick xmlns:r="http://schemas.openxmlformats.org/officeDocument/2006/relationships" r:id="rId10" tooltip="Sammanfattning"/>
            <a:extLst>
              <a:ext uri="{FF2B5EF4-FFF2-40B4-BE49-F238E27FC236}">
                <a16:creationId xmlns:a16="http://schemas.microsoft.com/office/drawing/2014/main" id="{2856D097-F0A9-1E90-5519-D098B9FFA327}"/>
              </a:ext>
            </a:extLst>
          </xdr:cNvPr>
          <xdr:cNvSpPr txBox="1"/>
        </xdr:nvSpPr>
        <xdr:spPr>
          <a:xfrm>
            <a:off x="11715750" y="5598771"/>
            <a:ext cx="2838450" cy="389391"/>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Sammanfattning</a:t>
            </a:r>
            <a:endParaRPr lang="sv-SE">
              <a:effectLst/>
            </a:endParaRPr>
          </a:p>
        </xdr:txBody>
      </xdr:sp>
      <xdr:sp macro="" textlink="">
        <xdr:nvSpPr>
          <xdr:cNvPr id="14" name="textruta 13">
            <a:hlinkClick xmlns:r="http://schemas.openxmlformats.org/officeDocument/2006/relationships" r:id="rId11" tooltip="Handlingsplan"/>
            <a:extLst>
              <a:ext uri="{FF2B5EF4-FFF2-40B4-BE49-F238E27FC236}">
                <a16:creationId xmlns:a16="http://schemas.microsoft.com/office/drawing/2014/main" id="{ADE02D15-0CB1-38D9-4CE3-B54D3D9351C1}"/>
              </a:ext>
            </a:extLst>
          </xdr:cNvPr>
          <xdr:cNvSpPr txBox="1"/>
        </xdr:nvSpPr>
        <xdr:spPr>
          <a:xfrm>
            <a:off x="11715750" y="5978328"/>
            <a:ext cx="2838450" cy="389393"/>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1100" b="0" i="0" u="none" strike="noStrike" kern="0" cap="none" spc="0" normalizeH="0" baseline="0" noProof="0">
                <a:ln>
                  <a:noFill/>
                </a:ln>
                <a:solidFill>
                  <a:sysClr val="windowText" lastClr="000000"/>
                </a:solidFill>
                <a:effectLst/>
                <a:uLnTx/>
                <a:uFillTx/>
                <a:latin typeface="Arial"/>
                <a:ea typeface="+mn-ea"/>
                <a:cs typeface="+mn-cs"/>
              </a:rPr>
              <a:t>Handlingsplan</a:t>
            </a:r>
          </a:p>
        </xdr:txBody>
      </xdr:sp>
      <xdr:sp macro="" textlink="">
        <xdr:nvSpPr>
          <xdr:cNvPr id="15" name="textruta 14">
            <a:hlinkClick xmlns:r="http://schemas.openxmlformats.org/officeDocument/2006/relationships" r:id="rId12" tooltip="Instruktion"/>
            <a:extLst>
              <a:ext uri="{FF2B5EF4-FFF2-40B4-BE49-F238E27FC236}">
                <a16:creationId xmlns:a16="http://schemas.microsoft.com/office/drawing/2014/main" id="{CF715C4F-B06E-BFC0-71A4-12EE3990F548}"/>
              </a:ext>
            </a:extLst>
          </xdr:cNvPr>
          <xdr:cNvSpPr txBox="1"/>
        </xdr:nvSpPr>
        <xdr:spPr>
          <a:xfrm>
            <a:off x="11715750" y="1751937"/>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1100" b="0" i="0" u="none" strike="noStrike" kern="0" cap="none" spc="0" normalizeH="0" baseline="0" noProof="0">
                <a:ln>
                  <a:noFill/>
                </a:ln>
                <a:solidFill>
                  <a:sysClr val="windowText" lastClr="000000"/>
                </a:solidFill>
                <a:effectLst/>
                <a:uLnTx/>
                <a:uFillTx/>
                <a:latin typeface="Arial"/>
                <a:ea typeface="+mn-ea"/>
                <a:cs typeface="+mn-cs"/>
              </a:rPr>
              <a:t>Instruktion</a:t>
            </a:r>
          </a:p>
        </xdr:txBody>
      </xdr:sp>
      <xdr:sp macro="" textlink="">
        <xdr:nvSpPr>
          <xdr:cNvPr id="16" name="textruta 15">
            <a:hlinkClick xmlns:r="http://schemas.openxmlformats.org/officeDocument/2006/relationships" r:id="rId13"/>
            <a:extLst>
              <a:ext uri="{FF2B5EF4-FFF2-40B4-BE49-F238E27FC236}">
                <a16:creationId xmlns:a16="http://schemas.microsoft.com/office/drawing/2014/main" id="{7D3FCDF3-830F-C7E1-BED3-3EE1A375EB92}"/>
              </a:ext>
            </a:extLst>
          </xdr:cNvPr>
          <xdr:cNvSpPr txBox="1"/>
        </xdr:nvSpPr>
        <xdr:spPr>
          <a:xfrm>
            <a:off x="11715750" y="4447426"/>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Planering, organisering och resurssättning</a:t>
            </a:r>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1100" b="0" i="0" u="none" strike="noStrike" kern="0" cap="none" spc="0" normalizeH="0" baseline="0" noProof="0">
              <a:ln>
                <a:noFill/>
              </a:ln>
              <a:solidFill>
                <a:sysClr val="windowText" lastClr="000000"/>
              </a:solidFill>
              <a:effectLst/>
              <a:uLnTx/>
              <a:uFillTx/>
              <a:latin typeface="Arial"/>
              <a:ea typeface="+mn-ea"/>
              <a:cs typeface="+mn-cs"/>
            </a:endParaRPr>
          </a:p>
        </xdr:txBody>
      </xdr:sp>
    </xdr:grpSp>
    <xdr:clientData/>
  </xdr:twoCellAnchor>
</xdr:wsDr>
</file>

<file path=xl/drawings/drawing7.xml><?xml version="1.0" encoding="utf-8"?>
<xdr:wsDr xmlns:xdr="http://schemas.openxmlformats.org/drawingml/2006/spreadsheetDrawing" xmlns:a="http://schemas.openxmlformats.org/drawingml/2006/main">
  <xdr:oneCellAnchor>
    <xdr:from>
      <xdr:col>1</xdr:col>
      <xdr:colOff>0</xdr:colOff>
      <xdr:row>1</xdr:row>
      <xdr:rowOff>3173</xdr:rowOff>
    </xdr:from>
    <xdr:ext cx="8748000" cy="4340227"/>
    <xdr:sp macro="" textlink="">
      <xdr:nvSpPr>
        <xdr:cNvPr id="2" name="textruta 1">
          <a:extLst>
            <a:ext uri="{FF2B5EF4-FFF2-40B4-BE49-F238E27FC236}">
              <a16:creationId xmlns:a16="http://schemas.microsoft.com/office/drawing/2014/main" id="{68A7AAA1-DE32-438D-812F-2C0C3F36F216}"/>
            </a:ext>
          </a:extLst>
        </xdr:cNvPr>
        <xdr:cNvSpPr txBox="1"/>
      </xdr:nvSpPr>
      <xdr:spPr>
        <a:xfrm>
          <a:off x="190500" y="184148"/>
          <a:ext cx="8748000" cy="4340227"/>
        </a:xfrm>
        <a:prstGeom prst="rect">
          <a:avLst/>
        </a:prstGeom>
        <a:solidFill>
          <a:schemeClr val="bg1">
            <a:lumMod val="95000"/>
          </a:schemeClr>
        </a:solidFill>
        <a:ln w="158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Ins="180000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600" b="1" i="0" u="none" strike="noStrike" kern="0" cap="none" spc="0" normalizeH="0" baseline="0" noProof="0">
              <a:ln>
                <a:noFill/>
              </a:ln>
              <a:solidFill>
                <a:prstClr val="black"/>
              </a:solidFill>
              <a:effectLst/>
              <a:uLnTx/>
              <a:uFillTx/>
              <a:latin typeface="+mn-lt"/>
              <a:ea typeface="+mn-ea"/>
              <a:cs typeface="+mn-cs"/>
            </a:rPr>
            <a:t> </a:t>
          </a:r>
          <a:endParaRPr kumimoji="0" lang="sv-SE" sz="600" b="0" i="0" u="none" strike="noStrike" kern="0" cap="none" spc="0" normalizeH="0" baseline="0" noProof="0">
            <a:ln>
              <a:noFill/>
            </a:ln>
            <a:solidFill>
              <a:prstClr val="black"/>
            </a:solidFill>
            <a:effectLst/>
            <a:uLnTx/>
            <a:uFillTx/>
            <a:latin typeface="+mn-lt"/>
            <a:ea typeface="+mn-ea"/>
            <a:cs typeface="+mn-cs"/>
          </a:endParaRPr>
        </a:p>
        <a:p>
          <a:r>
            <a:rPr lang="sv-SE" sz="1400" b="1" i="0">
              <a:solidFill>
                <a:schemeClr val="tx1"/>
              </a:solidFill>
              <a:effectLst/>
              <a:latin typeface="+mn-lt"/>
              <a:ea typeface="+mn-ea"/>
              <a:cs typeface="+mn-cs"/>
            </a:rPr>
            <a:t>Ledningsgruppen</a:t>
          </a:r>
          <a:br>
            <a:rPr lang="sv-SE" sz="1100" b="1" i="0">
              <a:solidFill>
                <a:schemeClr val="tx1"/>
              </a:solidFill>
              <a:effectLst/>
              <a:latin typeface="+mn-lt"/>
              <a:ea typeface="+mn-ea"/>
              <a:cs typeface="+mn-cs"/>
            </a:rPr>
          </a:br>
          <a:endParaRPr lang="sv-SE" sz="600" b="1" i="0">
            <a:solidFill>
              <a:schemeClr val="tx1"/>
            </a:solidFill>
            <a:effectLst/>
            <a:latin typeface="+mn-lt"/>
            <a:ea typeface="+mn-ea"/>
            <a:cs typeface="+mn-cs"/>
          </a:endParaRPr>
        </a:p>
        <a:p>
          <a:r>
            <a:rPr lang="sv-SE" sz="1100">
              <a:solidFill>
                <a:schemeClr val="tx1"/>
              </a:solidFill>
              <a:effectLst/>
              <a:latin typeface="+mn-lt"/>
              <a:ea typeface="+mn-ea"/>
              <a:cs typeface="+mn-cs"/>
            </a:rPr>
            <a:t>Utvecklingsarbetet i ledningsgruppen är en viktig motor för att en yrkeshögskoleutbildning ska fungera väl. Utöver de ansvarsområden som är reglerade i förordningen är ledningsgruppen tänkt att vara ett forum för utbildningens strategiska frågor. </a:t>
          </a:r>
        </a:p>
        <a:p>
          <a:endParaRPr lang="sv-SE" sz="1100">
            <a:solidFill>
              <a:schemeClr val="tx1"/>
            </a:solidFill>
            <a:effectLst/>
            <a:latin typeface="+mn-lt"/>
            <a:ea typeface="+mn-ea"/>
            <a:cs typeface="+mn-cs"/>
          </a:endParaRPr>
        </a:p>
        <a:p>
          <a:r>
            <a:rPr lang="sv-SE" sz="1100">
              <a:solidFill>
                <a:schemeClr val="tx1"/>
              </a:solidFill>
              <a:effectLst/>
              <a:latin typeface="+mn-lt"/>
              <a:ea typeface="+mn-ea"/>
              <a:cs typeface="+mn-cs"/>
            </a:rPr>
            <a:t>Det vi lyfter i detta avsnitt är ledningsgruppens sammansättning, om den är väl informerad om utbildningen och sin roll samt om den får rätt förutsättningar för att ha inflytande i utbildningen så att den kan fokusera på sitt arbete med att uppfylla utbildningens övergripande mål, att få fram efterfrågad och anställningsbar kompetens.</a:t>
          </a:r>
        </a:p>
        <a:p>
          <a:r>
            <a:rPr lang="sv-SE" sz="1100">
              <a:solidFill>
                <a:schemeClr val="tx1"/>
              </a:solidFill>
              <a:effectLst/>
              <a:latin typeface="+mn-lt"/>
              <a:ea typeface="+mn-ea"/>
              <a:cs typeface="+mn-cs"/>
            </a:rPr>
            <a:t>Ledningsgruppen ska också bidra med viktiga perspektiv och erfarenheter när det gäller jämställdhet, mångfald och hållbar utveckling. Därför behöver även denna typ av frågor tas upp i ledningsgruppen.</a:t>
          </a:r>
        </a:p>
        <a:p>
          <a:endParaRPr lang="sv-SE" sz="1100">
            <a:solidFill>
              <a:schemeClr val="tx1"/>
            </a:solidFill>
            <a:effectLst/>
            <a:latin typeface="+mn-lt"/>
            <a:ea typeface="+mn-ea"/>
            <a:cs typeface="+mn-cs"/>
          </a:endParaRPr>
        </a:p>
        <a:p>
          <a:r>
            <a:rPr lang="sv-SE" sz="1100">
              <a:solidFill>
                <a:schemeClr val="tx1"/>
              </a:solidFill>
              <a:effectLst/>
              <a:latin typeface="+mn-lt"/>
              <a:ea typeface="+mn-ea"/>
              <a:cs typeface="+mn-cs"/>
            </a:rPr>
            <a:t>Att göra en självvärdering av ledningsgruppen kan vara ett sätt att diskutera ledningsgruppens roll i utbildningen och eventuellt göra förändringar för att få ut ännu mer av denna viktiga nyckelfunktion.</a:t>
          </a:r>
        </a:p>
        <a:p>
          <a:endParaRPr lang="sv-SE" sz="1100">
            <a:solidFill>
              <a:schemeClr val="tx1"/>
            </a:solidFill>
            <a:effectLst/>
            <a:latin typeface="+mn-lt"/>
            <a:ea typeface="+mn-ea"/>
            <a:cs typeface="+mn-cs"/>
          </a:endParaRPr>
        </a:p>
        <a:p>
          <a:r>
            <a:rPr lang="sv-SE" sz="1100">
              <a:solidFill>
                <a:schemeClr val="tx1"/>
              </a:solidFill>
              <a:effectLst/>
              <a:latin typeface="+mn-lt"/>
              <a:ea typeface="+mn-ea"/>
              <a:cs typeface="+mn-cs"/>
            </a:rPr>
            <a:t>Vid en självvärdering av ledningsgruppens arbete så kan det vara till stor hjälp att läsa igenom de senaste protokollen från ledningsgruppen. Vad diskuterades för frågor? Är det något viktigt område som är förbi sett? Finns det ledamöter som ofta är frånvararande och vad kan det bero på i så fall? </a:t>
          </a:r>
        </a:p>
        <a:p>
          <a:br>
            <a:rPr lang="sv-SE" sz="1100" b="1" i="0">
              <a:solidFill>
                <a:schemeClr val="tx1"/>
              </a:solidFill>
              <a:effectLst/>
              <a:latin typeface="+mn-lt"/>
              <a:ea typeface="+mn-ea"/>
              <a:cs typeface="+mn-cs"/>
            </a:rPr>
          </a:br>
          <a:r>
            <a:rPr lang="sv-SE" sz="1100" b="1" i="0">
              <a:solidFill>
                <a:schemeClr val="tx1"/>
              </a:solidFill>
              <a:effectLst/>
              <a:latin typeface="+mn-lt"/>
              <a:ea typeface="+mn-ea"/>
              <a:cs typeface="+mn-cs"/>
            </a:rPr>
            <a:t>Rätt personer</a:t>
          </a:r>
          <a:br>
            <a:rPr lang="sv-SE" sz="1100" b="0" i="0">
              <a:solidFill>
                <a:schemeClr val="tx1"/>
              </a:solidFill>
              <a:effectLst/>
              <a:latin typeface="+mn-lt"/>
              <a:ea typeface="+mn-ea"/>
              <a:cs typeface="+mn-cs"/>
            </a:rPr>
          </a:br>
          <a:endParaRPr lang="sv-SE" sz="600" b="0" i="0">
            <a:solidFill>
              <a:schemeClr val="tx1"/>
            </a:solidFill>
            <a:effectLst/>
            <a:latin typeface="+mn-lt"/>
            <a:ea typeface="+mn-ea"/>
            <a:cs typeface="+mn-cs"/>
          </a:endParaRPr>
        </a:p>
        <a:p>
          <a:r>
            <a:rPr lang="sv-SE" sz="1100">
              <a:solidFill>
                <a:schemeClr val="tx1"/>
              </a:solidFill>
              <a:effectLst/>
              <a:latin typeface="+mn-lt"/>
              <a:ea typeface="+mn-ea"/>
              <a:cs typeface="+mn-cs"/>
            </a:rPr>
            <a:t>Vissa frågor kan vara lämpliga för en utbildningsledare att ställa sig angående ledningsgruppen - ger den, den anknytning till arbetslivet som utbildningen behöver? Det kan också vara frågor som är lämpliga att ta upp med ordförande för ledningsgruppen, eller på ett ledningsgruppsmöte. Är arbetsformerna effektiva? Leder mötena till beslut som utvecklar utbildningen?</a:t>
          </a:r>
        </a:p>
      </xdr:txBody>
    </xdr:sp>
    <xdr:clientData/>
  </xdr:oneCellAnchor>
  <xdr:twoCellAnchor editAs="oneCell">
    <xdr:from>
      <xdr:col>3</xdr:col>
      <xdr:colOff>2581276</xdr:colOff>
      <xdr:row>1</xdr:row>
      <xdr:rowOff>47625</xdr:rowOff>
    </xdr:from>
    <xdr:to>
      <xdr:col>3</xdr:col>
      <xdr:colOff>4152901</xdr:colOff>
      <xdr:row>3</xdr:row>
      <xdr:rowOff>255270</xdr:rowOff>
    </xdr:to>
    <xdr:pic>
      <xdr:nvPicPr>
        <xdr:cNvPr id="3" name="Bildobjekt 2">
          <a:extLst>
            <a:ext uri="{FF2B5EF4-FFF2-40B4-BE49-F238E27FC236}">
              <a16:creationId xmlns:a16="http://schemas.microsoft.com/office/drawing/2014/main" id="{02EDE53B-38DE-402C-A325-F3C06BBA83E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15201" y="238125"/>
          <a:ext cx="1571625" cy="931545"/>
        </a:xfrm>
        <a:prstGeom prst="rect">
          <a:avLst/>
        </a:prstGeom>
      </xdr:spPr>
    </xdr:pic>
    <xdr:clientData/>
  </xdr:twoCellAnchor>
  <xdr:twoCellAnchor>
    <xdr:from>
      <xdr:col>1</xdr:col>
      <xdr:colOff>19050</xdr:colOff>
      <xdr:row>52</xdr:row>
      <xdr:rowOff>0</xdr:rowOff>
    </xdr:from>
    <xdr:to>
      <xdr:col>3</xdr:col>
      <xdr:colOff>4187625</xdr:colOff>
      <xdr:row>60</xdr:row>
      <xdr:rowOff>344400</xdr:rowOff>
    </xdr:to>
    <xdr:sp macro="" textlink="" fLocksText="0">
      <xdr:nvSpPr>
        <xdr:cNvPr id="126" name="textruta 29">
          <a:extLst>
            <a:ext uri="{FF2B5EF4-FFF2-40B4-BE49-F238E27FC236}">
              <a16:creationId xmlns:a16="http://schemas.microsoft.com/office/drawing/2014/main" id="{2ED52041-A4EE-4377-8398-84F494AA555C}"/>
            </a:ext>
          </a:extLst>
        </xdr:cNvPr>
        <xdr:cNvSpPr txBox="1"/>
      </xdr:nvSpPr>
      <xdr:spPr>
        <a:xfrm>
          <a:off x="209550" y="20935950"/>
          <a:ext cx="8712000" cy="32400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0">
              <a:solidFill>
                <a:sysClr val="windowText" lastClr="000000"/>
              </a:solidFill>
              <a:effectLst/>
              <a:latin typeface="+mn-lt"/>
              <a:ea typeface="+mn-ea"/>
              <a:cs typeface="+mn-cs"/>
            </a:rPr>
            <a:t>Noteringar:</a:t>
          </a:r>
        </a:p>
        <a:p>
          <a:endParaRPr lang="sv-SE" sz="1100" b="1">
            <a:solidFill>
              <a:sysClr val="windowText" lastClr="000000"/>
            </a:solidFill>
            <a:effectLst/>
            <a:latin typeface="+mn-lt"/>
            <a:ea typeface="+mn-ea"/>
            <a:cs typeface="+mn-cs"/>
          </a:endParaRPr>
        </a:p>
        <a:p>
          <a:endParaRPr lang="sv-SE" sz="1100" b="0">
            <a:solidFill>
              <a:sysClr val="windowText" lastClr="000000"/>
            </a:solidFill>
            <a:effectLst/>
            <a:latin typeface="+mn-lt"/>
            <a:ea typeface="+mn-ea"/>
            <a:cs typeface="+mn-cs"/>
          </a:endParaRPr>
        </a:p>
      </xdr:txBody>
    </xdr:sp>
    <xdr:clientData/>
  </xdr:twoCellAnchor>
  <xdr:twoCellAnchor editAs="absolute">
    <xdr:from>
      <xdr:col>6</xdr:col>
      <xdr:colOff>581025</xdr:colOff>
      <xdr:row>4</xdr:row>
      <xdr:rowOff>85725</xdr:rowOff>
    </xdr:from>
    <xdr:to>
      <xdr:col>7</xdr:col>
      <xdr:colOff>1059</xdr:colOff>
      <xdr:row>15</xdr:row>
      <xdr:rowOff>491877</xdr:rowOff>
    </xdr:to>
    <xdr:grpSp>
      <xdr:nvGrpSpPr>
        <xdr:cNvPr id="4" name="Grupp 3">
          <a:extLst>
            <a:ext uri="{FF2B5EF4-FFF2-40B4-BE49-F238E27FC236}">
              <a16:creationId xmlns:a16="http://schemas.microsoft.com/office/drawing/2014/main" id="{9DE53845-B57E-4D2B-8040-50DFC8A2B4FC}"/>
            </a:ext>
          </a:extLst>
        </xdr:cNvPr>
        <xdr:cNvGrpSpPr/>
      </xdr:nvGrpSpPr>
      <xdr:grpSpPr>
        <a:xfrm>
          <a:off x="10677525" y="1349375"/>
          <a:ext cx="2836334" cy="4387602"/>
          <a:chOff x="11715750" y="1381359"/>
          <a:chExt cx="2838451" cy="4986362"/>
        </a:xfrm>
        <a:solidFill>
          <a:srgbClr val="FFFFCC"/>
        </a:solidFill>
      </xdr:grpSpPr>
      <xdr:sp macro="" textlink="">
        <xdr:nvSpPr>
          <xdr:cNvPr id="5" name="textruta 4">
            <a:extLst>
              <a:ext uri="{FF2B5EF4-FFF2-40B4-BE49-F238E27FC236}">
                <a16:creationId xmlns:a16="http://schemas.microsoft.com/office/drawing/2014/main" id="{A94F5BF6-CAC1-8A8D-52D5-87A30BE4432B}"/>
              </a:ext>
            </a:extLst>
          </xdr:cNvPr>
          <xdr:cNvSpPr txBox="1"/>
        </xdr:nvSpPr>
        <xdr:spPr>
          <a:xfrm>
            <a:off x="11715751" y="1381359"/>
            <a:ext cx="2838450" cy="389392"/>
          </a:xfrm>
          <a:prstGeom prst="rect">
            <a:avLst/>
          </a:prstGeom>
          <a:solidFill>
            <a:srgbClr val="FFFF00"/>
          </a:solidFill>
          <a:ln w="158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sv-SE" sz="1100" b="1"/>
              <a:t>Översikt</a:t>
            </a:r>
          </a:p>
        </xdr:txBody>
      </xdr:sp>
      <xdr:sp macro="" textlink="">
        <xdr:nvSpPr>
          <xdr:cNvPr id="6" name="textruta 5">
            <a:hlinkClick xmlns:r="http://schemas.openxmlformats.org/officeDocument/2006/relationships" r:id="rId2" tooltip="Genomströmning"/>
            <a:extLst>
              <a:ext uri="{FF2B5EF4-FFF2-40B4-BE49-F238E27FC236}">
                <a16:creationId xmlns:a16="http://schemas.microsoft.com/office/drawing/2014/main" id="{CE32AA2D-03A4-7486-5E5A-47AB85B3EF95}"/>
              </a:ext>
            </a:extLst>
          </xdr:cNvPr>
          <xdr:cNvSpPr txBox="1"/>
        </xdr:nvSpPr>
        <xdr:spPr>
          <a:xfrm>
            <a:off x="11715750" y="2120115"/>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1100" b="0" i="0" u="none" strike="noStrike" kern="0" cap="none" spc="0" normalizeH="0" baseline="0" noProof="0">
                <a:ln>
                  <a:noFill/>
                </a:ln>
                <a:solidFill>
                  <a:sysClr val="windowText" lastClr="000000"/>
                </a:solidFill>
                <a:effectLst/>
                <a:uLnTx/>
                <a:uFillTx/>
                <a:latin typeface="Arial"/>
                <a:ea typeface="+mn-ea"/>
                <a:cs typeface="+mn-cs"/>
              </a:rPr>
              <a:t>Genomströmning</a:t>
            </a:r>
          </a:p>
        </xdr:txBody>
      </xdr:sp>
      <xdr:sp macro="" textlink="">
        <xdr:nvSpPr>
          <xdr:cNvPr id="7" name="textruta 6">
            <a:hlinkClick xmlns:r="http://schemas.openxmlformats.org/officeDocument/2006/relationships" r:id="rId3" tooltip="Inför start"/>
            <a:extLst>
              <a:ext uri="{FF2B5EF4-FFF2-40B4-BE49-F238E27FC236}">
                <a16:creationId xmlns:a16="http://schemas.microsoft.com/office/drawing/2014/main" id="{CE0DEBF5-88E6-6811-C0F6-9FB76F7FAE37}"/>
              </a:ext>
            </a:extLst>
          </xdr:cNvPr>
          <xdr:cNvSpPr txBox="1"/>
        </xdr:nvSpPr>
        <xdr:spPr>
          <a:xfrm>
            <a:off x="11715750" y="2508001"/>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Inför start</a:t>
            </a:r>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1100" b="0" i="0" u="none" strike="noStrike" kern="0" cap="none" spc="0" normalizeH="0" baseline="0" noProof="0">
              <a:ln>
                <a:noFill/>
              </a:ln>
              <a:solidFill>
                <a:sysClr val="windowText" lastClr="000000"/>
              </a:solidFill>
              <a:effectLst/>
              <a:uLnTx/>
              <a:uFillTx/>
              <a:latin typeface="Arial"/>
              <a:ea typeface="+mn-ea"/>
              <a:cs typeface="+mn-cs"/>
            </a:endParaRPr>
          </a:p>
        </xdr:txBody>
      </xdr:sp>
      <xdr:sp macro="" textlink="">
        <xdr:nvSpPr>
          <xdr:cNvPr id="8" name="textruta 7">
            <a:hlinkClick xmlns:r="http://schemas.openxmlformats.org/officeDocument/2006/relationships" r:id="rId4"/>
            <a:extLst>
              <a:ext uri="{FF2B5EF4-FFF2-40B4-BE49-F238E27FC236}">
                <a16:creationId xmlns:a16="http://schemas.microsoft.com/office/drawing/2014/main" id="{D4B0FB60-81F3-11E2-2922-2F60266AD7D6}"/>
              </a:ext>
            </a:extLst>
          </xdr:cNvPr>
          <xdr:cNvSpPr txBox="1"/>
        </xdr:nvSpPr>
        <xdr:spPr>
          <a:xfrm>
            <a:off x="11715750" y="2895885"/>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Syfte</a:t>
            </a:r>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1100" b="0" i="0" u="none" strike="noStrike" kern="0" cap="none" spc="0" normalizeH="0" baseline="0" noProof="0">
              <a:ln>
                <a:noFill/>
              </a:ln>
              <a:solidFill>
                <a:sysClr val="windowText" lastClr="000000"/>
              </a:solidFill>
              <a:effectLst/>
              <a:uLnTx/>
              <a:uFillTx/>
              <a:latin typeface="Arial"/>
              <a:ea typeface="+mn-ea"/>
              <a:cs typeface="+mn-cs"/>
            </a:endParaRPr>
          </a:p>
        </xdr:txBody>
      </xdr:sp>
      <xdr:sp macro="" textlink="">
        <xdr:nvSpPr>
          <xdr:cNvPr id="9" name="textruta 8">
            <a:hlinkClick xmlns:r="http://schemas.openxmlformats.org/officeDocument/2006/relationships" r:id="rId5"/>
            <a:extLst>
              <a:ext uri="{FF2B5EF4-FFF2-40B4-BE49-F238E27FC236}">
                <a16:creationId xmlns:a16="http://schemas.microsoft.com/office/drawing/2014/main" id="{2075B7AC-1D7A-14C6-69E2-568D2FFA3A0C}"/>
              </a:ext>
            </a:extLst>
          </xdr:cNvPr>
          <xdr:cNvSpPr txBox="1"/>
        </xdr:nvSpPr>
        <xdr:spPr>
          <a:xfrm>
            <a:off x="11715750" y="3283772"/>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Arbetslivsanknytning</a:t>
            </a:r>
            <a:endParaRPr lang="sv-SE">
              <a:effectLst/>
            </a:endParaRPr>
          </a:p>
        </xdr:txBody>
      </xdr:sp>
      <xdr:sp macro="" textlink="">
        <xdr:nvSpPr>
          <xdr:cNvPr id="10" name="textruta 9">
            <a:hlinkClick xmlns:r="http://schemas.openxmlformats.org/officeDocument/2006/relationships" r:id="rId6"/>
            <a:extLst>
              <a:ext uri="{FF2B5EF4-FFF2-40B4-BE49-F238E27FC236}">
                <a16:creationId xmlns:a16="http://schemas.microsoft.com/office/drawing/2014/main" id="{963CD356-F762-9D9D-1B43-49718E54CBBF}"/>
              </a:ext>
            </a:extLst>
          </xdr:cNvPr>
          <xdr:cNvSpPr txBox="1"/>
        </xdr:nvSpPr>
        <xdr:spPr>
          <a:xfrm>
            <a:off x="11715750" y="3671656"/>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Ledningsgrupp</a:t>
            </a:r>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1100" b="0" i="0" u="none" strike="noStrike" kern="0" cap="none" spc="0" normalizeH="0" baseline="0" noProof="0">
              <a:ln>
                <a:noFill/>
              </a:ln>
              <a:solidFill>
                <a:sysClr val="windowText" lastClr="000000"/>
              </a:solidFill>
              <a:effectLst/>
              <a:uLnTx/>
              <a:uFillTx/>
              <a:latin typeface="Arial"/>
              <a:ea typeface="+mn-ea"/>
              <a:cs typeface="+mn-cs"/>
            </a:endParaRPr>
          </a:p>
        </xdr:txBody>
      </xdr:sp>
      <xdr:sp macro="" textlink="">
        <xdr:nvSpPr>
          <xdr:cNvPr id="11" name="textruta 10">
            <a:hlinkClick xmlns:r="http://schemas.openxmlformats.org/officeDocument/2006/relationships" r:id="rId7"/>
            <a:extLst>
              <a:ext uri="{FF2B5EF4-FFF2-40B4-BE49-F238E27FC236}">
                <a16:creationId xmlns:a16="http://schemas.microsoft.com/office/drawing/2014/main" id="{80999A76-AF52-B6C2-430A-BDBDB9D8A2B7}"/>
              </a:ext>
            </a:extLst>
          </xdr:cNvPr>
          <xdr:cNvSpPr txBox="1"/>
        </xdr:nvSpPr>
        <xdr:spPr>
          <a:xfrm>
            <a:off x="11715750" y="4059542"/>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Kvalitetsarbete</a:t>
            </a:r>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1100" b="0" i="0" u="none" strike="noStrike" kern="0" cap="none" spc="0" normalizeH="0" baseline="0" noProof="0">
              <a:ln>
                <a:noFill/>
              </a:ln>
              <a:solidFill>
                <a:sysClr val="windowText" lastClr="000000"/>
              </a:solidFill>
              <a:effectLst/>
              <a:uLnTx/>
              <a:uFillTx/>
              <a:latin typeface="Arial"/>
              <a:ea typeface="+mn-ea"/>
              <a:cs typeface="+mn-cs"/>
            </a:endParaRPr>
          </a:p>
        </xdr:txBody>
      </xdr:sp>
      <xdr:sp macro="" textlink="">
        <xdr:nvSpPr>
          <xdr:cNvPr id="12" name="textruta 11">
            <a:hlinkClick xmlns:r="http://schemas.openxmlformats.org/officeDocument/2006/relationships" r:id="rId8"/>
            <a:extLst>
              <a:ext uri="{FF2B5EF4-FFF2-40B4-BE49-F238E27FC236}">
                <a16:creationId xmlns:a16="http://schemas.microsoft.com/office/drawing/2014/main" id="{E11CBDED-BE97-BF5A-5B9D-386AA7671D3D}"/>
              </a:ext>
            </a:extLst>
          </xdr:cNvPr>
          <xdr:cNvSpPr txBox="1"/>
        </xdr:nvSpPr>
        <xdr:spPr>
          <a:xfrm>
            <a:off x="11715750" y="4835311"/>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Lärande och undervisning</a:t>
            </a:r>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1100" b="0" i="0" u="none" strike="noStrike" kern="0" cap="none" spc="0" normalizeH="0" baseline="0" noProof="0">
              <a:ln>
                <a:noFill/>
              </a:ln>
              <a:solidFill>
                <a:sysClr val="windowText" lastClr="000000"/>
              </a:solidFill>
              <a:effectLst/>
              <a:uLnTx/>
              <a:uFillTx/>
              <a:latin typeface="Arial"/>
              <a:ea typeface="+mn-ea"/>
              <a:cs typeface="+mn-cs"/>
            </a:endParaRPr>
          </a:p>
        </xdr:txBody>
      </xdr:sp>
      <xdr:sp macro="" textlink="">
        <xdr:nvSpPr>
          <xdr:cNvPr id="13" name="textruta 12">
            <a:hlinkClick xmlns:r="http://schemas.openxmlformats.org/officeDocument/2006/relationships" r:id="rId9"/>
            <a:extLst>
              <a:ext uri="{FF2B5EF4-FFF2-40B4-BE49-F238E27FC236}">
                <a16:creationId xmlns:a16="http://schemas.microsoft.com/office/drawing/2014/main" id="{6EFA7116-8A7F-9ADA-63D0-E5DCD76D0DEA}"/>
              </a:ext>
            </a:extLst>
          </xdr:cNvPr>
          <xdr:cNvSpPr txBox="1"/>
        </xdr:nvSpPr>
        <xdr:spPr>
          <a:xfrm>
            <a:off x="11715750" y="5224065"/>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LIA - Lärande i arbete</a:t>
            </a:r>
            <a:endParaRPr lang="sv-SE">
              <a:effectLst/>
            </a:endParaRPr>
          </a:p>
          <a:p>
            <a:pPr eaLnBrk="1" fontAlgn="auto" latinLnBrk="0" hangingPunct="1"/>
            <a:endParaRPr lang="sv-SE" sz="1100" b="0" i="0" baseline="0">
              <a:effectLst/>
              <a:latin typeface="+mn-lt"/>
              <a:ea typeface="+mn-ea"/>
              <a:cs typeface="+mn-cs"/>
            </a:endParaRPr>
          </a:p>
        </xdr:txBody>
      </xdr:sp>
      <xdr:sp macro="" textlink="">
        <xdr:nvSpPr>
          <xdr:cNvPr id="14" name="textruta 13">
            <a:hlinkClick xmlns:r="http://schemas.openxmlformats.org/officeDocument/2006/relationships" r:id="rId10" tooltip="Sammanfattning"/>
            <a:extLst>
              <a:ext uri="{FF2B5EF4-FFF2-40B4-BE49-F238E27FC236}">
                <a16:creationId xmlns:a16="http://schemas.microsoft.com/office/drawing/2014/main" id="{1E5A0FF7-86EC-7DAB-5E6C-AEDA9CF4D2C6}"/>
              </a:ext>
            </a:extLst>
          </xdr:cNvPr>
          <xdr:cNvSpPr txBox="1"/>
        </xdr:nvSpPr>
        <xdr:spPr>
          <a:xfrm>
            <a:off x="11715750" y="5598771"/>
            <a:ext cx="2838450" cy="389391"/>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Sammanfattning</a:t>
            </a:r>
            <a:endParaRPr lang="sv-SE">
              <a:effectLst/>
            </a:endParaRPr>
          </a:p>
        </xdr:txBody>
      </xdr:sp>
      <xdr:sp macro="" textlink="">
        <xdr:nvSpPr>
          <xdr:cNvPr id="15" name="textruta 14">
            <a:hlinkClick xmlns:r="http://schemas.openxmlformats.org/officeDocument/2006/relationships" r:id="rId11" tooltip="Handlingsplan"/>
            <a:extLst>
              <a:ext uri="{FF2B5EF4-FFF2-40B4-BE49-F238E27FC236}">
                <a16:creationId xmlns:a16="http://schemas.microsoft.com/office/drawing/2014/main" id="{03E26EF7-E41E-D75E-ADE4-725CC3627DE5}"/>
              </a:ext>
            </a:extLst>
          </xdr:cNvPr>
          <xdr:cNvSpPr txBox="1"/>
        </xdr:nvSpPr>
        <xdr:spPr>
          <a:xfrm>
            <a:off x="11715750" y="5978328"/>
            <a:ext cx="2838450" cy="389393"/>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1100" b="0" i="0" u="none" strike="noStrike" kern="0" cap="none" spc="0" normalizeH="0" baseline="0" noProof="0">
                <a:ln>
                  <a:noFill/>
                </a:ln>
                <a:solidFill>
                  <a:sysClr val="windowText" lastClr="000000"/>
                </a:solidFill>
                <a:effectLst/>
                <a:uLnTx/>
                <a:uFillTx/>
                <a:latin typeface="Arial"/>
                <a:ea typeface="+mn-ea"/>
                <a:cs typeface="+mn-cs"/>
              </a:rPr>
              <a:t>Handlingsplan</a:t>
            </a:r>
          </a:p>
        </xdr:txBody>
      </xdr:sp>
      <xdr:sp macro="" textlink="">
        <xdr:nvSpPr>
          <xdr:cNvPr id="16" name="textruta 15">
            <a:hlinkClick xmlns:r="http://schemas.openxmlformats.org/officeDocument/2006/relationships" r:id="rId12" tooltip="Instruktion"/>
            <a:extLst>
              <a:ext uri="{FF2B5EF4-FFF2-40B4-BE49-F238E27FC236}">
                <a16:creationId xmlns:a16="http://schemas.microsoft.com/office/drawing/2014/main" id="{1B9D3ADC-C3E6-2CD7-C42B-8A2A4CAA9390}"/>
              </a:ext>
            </a:extLst>
          </xdr:cNvPr>
          <xdr:cNvSpPr txBox="1"/>
        </xdr:nvSpPr>
        <xdr:spPr>
          <a:xfrm>
            <a:off x="11715750" y="1751937"/>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1100" b="0" i="0" u="none" strike="noStrike" kern="0" cap="none" spc="0" normalizeH="0" baseline="0" noProof="0">
                <a:ln>
                  <a:noFill/>
                </a:ln>
                <a:solidFill>
                  <a:sysClr val="windowText" lastClr="000000"/>
                </a:solidFill>
                <a:effectLst/>
                <a:uLnTx/>
                <a:uFillTx/>
                <a:latin typeface="Arial"/>
                <a:ea typeface="+mn-ea"/>
                <a:cs typeface="+mn-cs"/>
              </a:rPr>
              <a:t>Instruktion</a:t>
            </a:r>
          </a:p>
        </xdr:txBody>
      </xdr:sp>
      <xdr:sp macro="" textlink="">
        <xdr:nvSpPr>
          <xdr:cNvPr id="17" name="textruta 16">
            <a:hlinkClick xmlns:r="http://schemas.openxmlformats.org/officeDocument/2006/relationships" r:id="rId13"/>
            <a:extLst>
              <a:ext uri="{FF2B5EF4-FFF2-40B4-BE49-F238E27FC236}">
                <a16:creationId xmlns:a16="http://schemas.microsoft.com/office/drawing/2014/main" id="{5192E077-9270-7A43-3C9D-A27EADF92779}"/>
              </a:ext>
            </a:extLst>
          </xdr:cNvPr>
          <xdr:cNvSpPr txBox="1"/>
        </xdr:nvSpPr>
        <xdr:spPr>
          <a:xfrm>
            <a:off x="11715750" y="4447426"/>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Planering, organisering och resurssättning</a:t>
            </a:r>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1100" b="0" i="0" u="none" strike="noStrike" kern="0" cap="none" spc="0" normalizeH="0" baseline="0" noProof="0">
              <a:ln>
                <a:noFill/>
              </a:ln>
              <a:solidFill>
                <a:sysClr val="windowText" lastClr="000000"/>
              </a:solidFill>
              <a:effectLst/>
              <a:uLnTx/>
              <a:uFillTx/>
              <a:latin typeface="Arial"/>
              <a:ea typeface="+mn-ea"/>
              <a:cs typeface="+mn-cs"/>
            </a:endParaRPr>
          </a:p>
        </xdr:txBody>
      </xdr:sp>
    </xdr:grpSp>
    <xdr:clientData/>
  </xdr:twoCellAnchor>
</xdr:wsDr>
</file>

<file path=xl/drawings/drawing8.xml><?xml version="1.0" encoding="utf-8"?>
<xdr:wsDr xmlns:xdr="http://schemas.openxmlformats.org/drawingml/2006/spreadsheetDrawing" xmlns:a="http://schemas.openxmlformats.org/drawingml/2006/main">
  <xdr:oneCellAnchor>
    <xdr:from>
      <xdr:col>0</xdr:col>
      <xdr:colOff>190499</xdr:colOff>
      <xdr:row>0</xdr:row>
      <xdr:rowOff>180974</xdr:rowOff>
    </xdr:from>
    <xdr:ext cx="8748000" cy="3638551"/>
    <xdr:sp macro="" textlink="">
      <xdr:nvSpPr>
        <xdr:cNvPr id="2" name="textruta 1">
          <a:extLst>
            <a:ext uri="{FF2B5EF4-FFF2-40B4-BE49-F238E27FC236}">
              <a16:creationId xmlns:a16="http://schemas.microsoft.com/office/drawing/2014/main" id="{EF23B952-3E2A-4B57-877F-5E724AF52871}"/>
            </a:ext>
          </a:extLst>
        </xdr:cNvPr>
        <xdr:cNvSpPr txBox="1"/>
      </xdr:nvSpPr>
      <xdr:spPr>
        <a:xfrm>
          <a:off x="190499" y="180974"/>
          <a:ext cx="8748000" cy="3638551"/>
        </a:xfrm>
        <a:prstGeom prst="rect">
          <a:avLst/>
        </a:prstGeom>
        <a:solidFill>
          <a:schemeClr val="bg1">
            <a:lumMod val="95000"/>
          </a:schemeClr>
        </a:solidFill>
        <a:ln w="158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Ins="1800000" rtlCol="0" anchor="t">
          <a:noAutofit/>
        </a:bodyPr>
        <a:lstStyle/>
        <a:p>
          <a:endParaRPr lang="sv-SE" sz="600" b="1">
            <a:solidFill>
              <a:schemeClr val="tx1"/>
            </a:solidFill>
            <a:effectLst/>
            <a:latin typeface="+mn-lt"/>
            <a:ea typeface="+mn-ea"/>
            <a:cs typeface="+mn-cs"/>
          </a:endParaRPr>
        </a:p>
        <a:p>
          <a:r>
            <a:rPr lang="sv-SE" sz="1400" b="1">
              <a:solidFill>
                <a:schemeClr val="tx1"/>
              </a:solidFill>
              <a:effectLst/>
              <a:latin typeface="+mn-lt"/>
              <a:ea typeface="+mn-ea"/>
              <a:cs typeface="+mn-cs"/>
            </a:rPr>
            <a:t>Systematiskt kvalitetsarbete </a:t>
          </a:r>
          <a:endParaRPr lang="sv-SE" sz="14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sv-SE" sz="1100" b="0" i="0">
            <a:solidFill>
              <a:schemeClr val="tx1"/>
            </a:solidFill>
            <a:effectLst/>
            <a:latin typeface="+mn-lt"/>
            <a:ea typeface="+mn-ea"/>
            <a:cs typeface="+mn-cs"/>
          </a:endParaRPr>
        </a:p>
        <a:p>
          <a:r>
            <a:rPr lang="sv-SE" sz="1100">
              <a:solidFill>
                <a:schemeClr val="tx1"/>
              </a:solidFill>
              <a:effectLst/>
              <a:latin typeface="+mn-lt"/>
              <a:ea typeface="+mn-ea"/>
              <a:cs typeface="+mn-cs"/>
            </a:rPr>
            <a:t>Ett väl fungerande systematiskt kvalitetsarbete bidrar till att utbildningen tillgodoser arbetslivets kompetensbehov och att utbildningen håller hög kvalitet. </a:t>
          </a:r>
        </a:p>
        <a:p>
          <a:endParaRPr lang="sv-SE" sz="1100">
            <a:solidFill>
              <a:schemeClr val="tx1"/>
            </a:solidFill>
            <a:effectLst/>
            <a:latin typeface="+mn-lt"/>
            <a:ea typeface="+mn-ea"/>
            <a:cs typeface="+mn-cs"/>
          </a:endParaRPr>
        </a:p>
        <a:p>
          <a:r>
            <a:rPr lang="sv-SE" sz="1100">
              <a:solidFill>
                <a:schemeClr val="tx1"/>
              </a:solidFill>
              <a:effectLst/>
              <a:latin typeface="+mn-lt"/>
              <a:ea typeface="+mn-ea"/>
              <a:cs typeface="+mn-cs"/>
            </a:rPr>
            <a:t>Att arbeta systematiskt med kvalitetsarbetet innebär att på ett återkommande sätt planera, genomföra, utvärdera och åtgärda i förbättringscykler och sedan följa upp om åtgärderna gett effekt. Detta för att ta reda på både vad som kan förbättras och varför de delar som fungerar bra är just så bra som de är. Det systematiska kvalitetsarbetet illustreras ofta med "kvalitetshjulet", där arbetet är en ständigt pågående process för att nå ständiga förbättringar. </a:t>
          </a:r>
        </a:p>
        <a:p>
          <a:endParaRPr lang="sv-SE" sz="1100">
            <a:solidFill>
              <a:schemeClr val="tx1"/>
            </a:solidFill>
            <a:effectLst/>
            <a:latin typeface="+mn-lt"/>
            <a:ea typeface="+mn-ea"/>
            <a:cs typeface="+mn-cs"/>
          </a:endParaRPr>
        </a:p>
        <a:p>
          <a:r>
            <a:rPr lang="sv-SE" sz="1100">
              <a:solidFill>
                <a:schemeClr val="tx1"/>
              </a:solidFill>
              <a:effectLst/>
              <a:latin typeface="+mn-lt"/>
              <a:ea typeface="+mn-ea"/>
              <a:cs typeface="+mn-cs"/>
            </a:rPr>
            <a:t>Första gruppen frågor berör planeringen av kvalitetsarbetet. Genom att ha tydliga planer och rutiner är det lättare att få ihop helheten med kvalitetsarbetet och se till att inget väsentligt missas. Denna första grupp av frågor är lämplig att titta på redan innan en utbildning startar.</a:t>
          </a:r>
        </a:p>
        <a:p>
          <a:endParaRPr lang="sv-SE" sz="1100">
            <a:solidFill>
              <a:schemeClr val="tx1"/>
            </a:solidFill>
            <a:effectLst/>
            <a:latin typeface="+mn-lt"/>
            <a:ea typeface="+mn-ea"/>
            <a:cs typeface="+mn-cs"/>
          </a:endParaRPr>
        </a:p>
        <a:p>
          <a:r>
            <a:rPr lang="sv-SE" sz="1100">
              <a:solidFill>
                <a:schemeClr val="tx1"/>
              </a:solidFill>
              <a:effectLst/>
              <a:latin typeface="+mn-lt"/>
              <a:ea typeface="+mn-ea"/>
              <a:cs typeface="+mn-cs"/>
            </a:rPr>
            <a:t>Den andra gruppen frågor handlar om rutinerna också följs. Här är det viktigt att se om de underlag och den kunskap som samlas in analyseras och leder till konkreta åtgärder - och därmed förbättringar.</a:t>
          </a:r>
        </a:p>
        <a:p>
          <a:endParaRPr lang="sv-SE" sz="1100">
            <a:solidFill>
              <a:schemeClr val="tx1"/>
            </a:solidFill>
            <a:effectLst/>
            <a:latin typeface="+mn-lt"/>
            <a:ea typeface="+mn-ea"/>
            <a:cs typeface="+mn-cs"/>
          </a:endParaRPr>
        </a:p>
        <a:p>
          <a:r>
            <a:rPr lang="sv-SE" sz="1100">
              <a:solidFill>
                <a:schemeClr val="tx1"/>
              </a:solidFill>
              <a:effectLst/>
              <a:latin typeface="+mn-lt"/>
              <a:ea typeface="+mn-ea"/>
              <a:cs typeface="+mn-cs"/>
            </a:rPr>
            <a:t>De sista frågorna handlar om ledningsgruppens roll i kvalitetsarbetet. Ledningsgruppen ska kunna påverka riktningen för hur kvalitetsarbetet genomförs och vara med i att följa upp, analysera och utveckla utbildningens kvalitet.</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6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600" b="0" i="0" u="none" strike="noStrike" kern="0" cap="none" spc="0" normalizeH="0" baseline="0" noProof="0">
            <a:ln>
              <a:noFill/>
            </a:ln>
            <a:solidFill>
              <a:prstClr val="black"/>
            </a:solidFill>
            <a:effectLst/>
            <a:uLnTx/>
            <a:uFillTx/>
            <a:latin typeface="+mn-lt"/>
            <a:ea typeface="+mn-ea"/>
            <a:cs typeface="+mn-cs"/>
          </a:endParaRPr>
        </a:p>
      </xdr:txBody>
    </xdr:sp>
    <xdr:clientData/>
  </xdr:oneCellAnchor>
  <xdr:twoCellAnchor editAs="oneCell">
    <xdr:from>
      <xdr:col>3</xdr:col>
      <xdr:colOff>2581276</xdr:colOff>
      <xdr:row>1</xdr:row>
      <xdr:rowOff>47625</xdr:rowOff>
    </xdr:from>
    <xdr:to>
      <xdr:col>3</xdr:col>
      <xdr:colOff>4152901</xdr:colOff>
      <xdr:row>3</xdr:row>
      <xdr:rowOff>258445</xdr:rowOff>
    </xdr:to>
    <xdr:pic>
      <xdr:nvPicPr>
        <xdr:cNvPr id="3" name="Bildobjekt 2">
          <a:extLst>
            <a:ext uri="{FF2B5EF4-FFF2-40B4-BE49-F238E27FC236}">
              <a16:creationId xmlns:a16="http://schemas.microsoft.com/office/drawing/2014/main" id="{20E159E4-0582-4CFE-BDFC-3F8E50195AF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15201" y="238125"/>
          <a:ext cx="1571625" cy="931545"/>
        </a:xfrm>
        <a:prstGeom prst="rect">
          <a:avLst/>
        </a:prstGeom>
      </xdr:spPr>
    </xdr:pic>
    <xdr:clientData/>
  </xdr:twoCellAnchor>
  <xdr:twoCellAnchor>
    <xdr:from>
      <xdr:col>3</xdr:col>
      <xdr:colOff>2024062</xdr:colOff>
      <xdr:row>4</xdr:row>
      <xdr:rowOff>248584</xdr:rowOff>
    </xdr:from>
    <xdr:to>
      <xdr:col>4</xdr:col>
      <xdr:colOff>276225</xdr:colOff>
      <xdr:row>9</xdr:row>
      <xdr:rowOff>237192</xdr:rowOff>
    </xdr:to>
    <xdr:graphicFrame macro="">
      <xdr:nvGraphicFramePr>
        <xdr:cNvPr id="4" name="Diagram 3">
          <a:extLst>
            <a:ext uri="{FF2B5EF4-FFF2-40B4-BE49-F238E27FC236}">
              <a16:creationId xmlns:a16="http://schemas.microsoft.com/office/drawing/2014/main" id="{2563A275-B3F4-46DE-A370-D6AABD9B0954}"/>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fLocksWithSheet="0"/>
  </xdr:twoCellAnchor>
  <xdr:twoCellAnchor>
    <xdr:from>
      <xdr:col>1</xdr:col>
      <xdr:colOff>19050</xdr:colOff>
      <xdr:row>41</xdr:row>
      <xdr:rowOff>9525</xdr:rowOff>
    </xdr:from>
    <xdr:to>
      <xdr:col>3</xdr:col>
      <xdr:colOff>4187625</xdr:colOff>
      <xdr:row>49</xdr:row>
      <xdr:rowOff>353925</xdr:rowOff>
    </xdr:to>
    <xdr:sp macro="" textlink="" fLocksText="0">
      <xdr:nvSpPr>
        <xdr:cNvPr id="181" name="textruta 29">
          <a:extLst>
            <a:ext uri="{FF2B5EF4-FFF2-40B4-BE49-F238E27FC236}">
              <a16:creationId xmlns:a16="http://schemas.microsoft.com/office/drawing/2014/main" id="{B429C22B-4D9D-44D2-AA1C-2EDA474329B2}"/>
            </a:ext>
          </a:extLst>
        </xdr:cNvPr>
        <xdr:cNvSpPr txBox="1"/>
      </xdr:nvSpPr>
      <xdr:spPr>
        <a:xfrm>
          <a:off x="209550" y="15325725"/>
          <a:ext cx="8712000" cy="32400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Noteringar:</a:t>
          </a:r>
        </a:p>
        <a:p>
          <a:endParaRPr lang="sv-SE" sz="1100"/>
        </a:p>
        <a:p>
          <a:endParaRPr lang="sv-SE" sz="1100"/>
        </a:p>
      </xdr:txBody>
    </xdr:sp>
    <xdr:clientData/>
  </xdr:twoCellAnchor>
  <xdr:twoCellAnchor editAs="absolute">
    <xdr:from>
      <xdr:col>6</xdr:col>
      <xdr:colOff>581025</xdr:colOff>
      <xdr:row>4</xdr:row>
      <xdr:rowOff>85725</xdr:rowOff>
    </xdr:from>
    <xdr:to>
      <xdr:col>7</xdr:col>
      <xdr:colOff>1059</xdr:colOff>
      <xdr:row>15</xdr:row>
      <xdr:rowOff>117227</xdr:rowOff>
    </xdr:to>
    <xdr:grpSp>
      <xdr:nvGrpSpPr>
        <xdr:cNvPr id="5" name="Grupp 4">
          <a:extLst>
            <a:ext uri="{FF2B5EF4-FFF2-40B4-BE49-F238E27FC236}">
              <a16:creationId xmlns:a16="http://schemas.microsoft.com/office/drawing/2014/main" id="{395669A1-232F-41B8-B2DA-946414CD045A}"/>
            </a:ext>
          </a:extLst>
        </xdr:cNvPr>
        <xdr:cNvGrpSpPr/>
      </xdr:nvGrpSpPr>
      <xdr:grpSpPr>
        <a:xfrm>
          <a:off x="10677525" y="1349375"/>
          <a:ext cx="2836334" cy="4178052"/>
          <a:chOff x="11715750" y="1381359"/>
          <a:chExt cx="2838451" cy="4986362"/>
        </a:xfrm>
        <a:solidFill>
          <a:srgbClr val="FFFFCC"/>
        </a:solidFill>
      </xdr:grpSpPr>
      <xdr:sp macro="" textlink="">
        <xdr:nvSpPr>
          <xdr:cNvPr id="6" name="textruta 5">
            <a:extLst>
              <a:ext uri="{FF2B5EF4-FFF2-40B4-BE49-F238E27FC236}">
                <a16:creationId xmlns:a16="http://schemas.microsoft.com/office/drawing/2014/main" id="{779AA465-5D83-7C62-5E45-5930C75F002E}"/>
              </a:ext>
            </a:extLst>
          </xdr:cNvPr>
          <xdr:cNvSpPr txBox="1"/>
        </xdr:nvSpPr>
        <xdr:spPr>
          <a:xfrm>
            <a:off x="11715751" y="1381359"/>
            <a:ext cx="2838450" cy="389392"/>
          </a:xfrm>
          <a:prstGeom prst="rect">
            <a:avLst/>
          </a:prstGeom>
          <a:solidFill>
            <a:srgbClr val="FFFF00"/>
          </a:solidFill>
          <a:ln w="158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sv-SE" sz="1100" b="1"/>
              <a:t>Översikt</a:t>
            </a:r>
          </a:p>
        </xdr:txBody>
      </xdr:sp>
      <xdr:sp macro="" textlink="">
        <xdr:nvSpPr>
          <xdr:cNvPr id="7" name="textruta 6">
            <a:hlinkClick xmlns:r="http://schemas.openxmlformats.org/officeDocument/2006/relationships" r:id="rId7" tooltip="Genomströmning"/>
            <a:extLst>
              <a:ext uri="{FF2B5EF4-FFF2-40B4-BE49-F238E27FC236}">
                <a16:creationId xmlns:a16="http://schemas.microsoft.com/office/drawing/2014/main" id="{D6D884DD-8676-B59A-5681-7FAF79ECB481}"/>
              </a:ext>
            </a:extLst>
          </xdr:cNvPr>
          <xdr:cNvSpPr txBox="1"/>
        </xdr:nvSpPr>
        <xdr:spPr>
          <a:xfrm>
            <a:off x="11715750" y="2120115"/>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1100" b="0" i="0" u="none" strike="noStrike" kern="0" cap="none" spc="0" normalizeH="0" baseline="0" noProof="0">
                <a:ln>
                  <a:noFill/>
                </a:ln>
                <a:solidFill>
                  <a:sysClr val="windowText" lastClr="000000"/>
                </a:solidFill>
                <a:effectLst/>
                <a:uLnTx/>
                <a:uFillTx/>
                <a:latin typeface="Arial"/>
                <a:ea typeface="+mn-ea"/>
                <a:cs typeface="+mn-cs"/>
              </a:rPr>
              <a:t>Genomströmning</a:t>
            </a:r>
          </a:p>
        </xdr:txBody>
      </xdr:sp>
      <xdr:sp macro="" textlink="">
        <xdr:nvSpPr>
          <xdr:cNvPr id="8" name="textruta 7">
            <a:hlinkClick xmlns:r="http://schemas.openxmlformats.org/officeDocument/2006/relationships" r:id="rId8" tooltip="Inför start"/>
            <a:extLst>
              <a:ext uri="{FF2B5EF4-FFF2-40B4-BE49-F238E27FC236}">
                <a16:creationId xmlns:a16="http://schemas.microsoft.com/office/drawing/2014/main" id="{D9AE1263-EBC1-1F89-E1D6-75E511940446}"/>
              </a:ext>
            </a:extLst>
          </xdr:cNvPr>
          <xdr:cNvSpPr txBox="1"/>
        </xdr:nvSpPr>
        <xdr:spPr>
          <a:xfrm>
            <a:off x="11715750" y="2508001"/>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Inför start</a:t>
            </a:r>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1100" b="0" i="0" u="none" strike="noStrike" kern="0" cap="none" spc="0" normalizeH="0" baseline="0" noProof="0">
              <a:ln>
                <a:noFill/>
              </a:ln>
              <a:solidFill>
                <a:sysClr val="windowText" lastClr="000000"/>
              </a:solidFill>
              <a:effectLst/>
              <a:uLnTx/>
              <a:uFillTx/>
              <a:latin typeface="Arial"/>
              <a:ea typeface="+mn-ea"/>
              <a:cs typeface="+mn-cs"/>
            </a:endParaRPr>
          </a:p>
        </xdr:txBody>
      </xdr:sp>
      <xdr:sp macro="" textlink="">
        <xdr:nvSpPr>
          <xdr:cNvPr id="9" name="textruta 8">
            <a:hlinkClick xmlns:r="http://schemas.openxmlformats.org/officeDocument/2006/relationships" r:id="rId9"/>
            <a:extLst>
              <a:ext uri="{FF2B5EF4-FFF2-40B4-BE49-F238E27FC236}">
                <a16:creationId xmlns:a16="http://schemas.microsoft.com/office/drawing/2014/main" id="{C218FA08-027D-5DE8-F8E1-B534A130F6F8}"/>
              </a:ext>
            </a:extLst>
          </xdr:cNvPr>
          <xdr:cNvSpPr txBox="1"/>
        </xdr:nvSpPr>
        <xdr:spPr>
          <a:xfrm>
            <a:off x="11715750" y="2895885"/>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Syfte</a:t>
            </a:r>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1100" b="0" i="0" u="none" strike="noStrike" kern="0" cap="none" spc="0" normalizeH="0" baseline="0" noProof="0">
              <a:ln>
                <a:noFill/>
              </a:ln>
              <a:solidFill>
                <a:sysClr val="windowText" lastClr="000000"/>
              </a:solidFill>
              <a:effectLst/>
              <a:uLnTx/>
              <a:uFillTx/>
              <a:latin typeface="Arial"/>
              <a:ea typeface="+mn-ea"/>
              <a:cs typeface="+mn-cs"/>
            </a:endParaRPr>
          </a:p>
        </xdr:txBody>
      </xdr:sp>
      <xdr:sp macro="" textlink="">
        <xdr:nvSpPr>
          <xdr:cNvPr id="10" name="textruta 9">
            <a:hlinkClick xmlns:r="http://schemas.openxmlformats.org/officeDocument/2006/relationships" r:id="rId10"/>
            <a:extLst>
              <a:ext uri="{FF2B5EF4-FFF2-40B4-BE49-F238E27FC236}">
                <a16:creationId xmlns:a16="http://schemas.microsoft.com/office/drawing/2014/main" id="{A83F6393-F8CE-8D9A-2418-37CD4855430A}"/>
              </a:ext>
            </a:extLst>
          </xdr:cNvPr>
          <xdr:cNvSpPr txBox="1"/>
        </xdr:nvSpPr>
        <xdr:spPr>
          <a:xfrm>
            <a:off x="11715750" y="3283772"/>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Arbetslivsanknytning</a:t>
            </a:r>
            <a:endParaRPr lang="sv-SE">
              <a:effectLst/>
            </a:endParaRPr>
          </a:p>
        </xdr:txBody>
      </xdr:sp>
      <xdr:sp macro="" textlink="">
        <xdr:nvSpPr>
          <xdr:cNvPr id="11" name="textruta 10">
            <a:hlinkClick xmlns:r="http://schemas.openxmlformats.org/officeDocument/2006/relationships" r:id="rId11"/>
            <a:extLst>
              <a:ext uri="{FF2B5EF4-FFF2-40B4-BE49-F238E27FC236}">
                <a16:creationId xmlns:a16="http://schemas.microsoft.com/office/drawing/2014/main" id="{68D2901A-3438-987A-C0DD-A7250DF6CBA7}"/>
              </a:ext>
            </a:extLst>
          </xdr:cNvPr>
          <xdr:cNvSpPr txBox="1"/>
        </xdr:nvSpPr>
        <xdr:spPr>
          <a:xfrm>
            <a:off x="11715750" y="3671656"/>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Ledningsgrupp</a:t>
            </a:r>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1100" b="0" i="0" u="none" strike="noStrike" kern="0" cap="none" spc="0" normalizeH="0" baseline="0" noProof="0">
              <a:ln>
                <a:noFill/>
              </a:ln>
              <a:solidFill>
                <a:sysClr val="windowText" lastClr="000000"/>
              </a:solidFill>
              <a:effectLst/>
              <a:uLnTx/>
              <a:uFillTx/>
              <a:latin typeface="Arial"/>
              <a:ea typeface="+mn-ea"/>
              <a:cs typeface="+mn-cs"/>
            </a:endParaRPr>
          </a:p>
        </xdr:txBody>
      </xdr:sp>
      <xdr:sp macro="" textlink="">
        <xdr:nvSpPr>
          <xdr:cNvPr id="12" name="textruta 11">
            <a:hlinkClick xmlns:r="http://schemas.openxmlformats.org/officeDocument/2006/relationships" r:id="rId12"/>
            <a:extLst>
              <a:ext uri="{FF2B5EF4-FFF2-40B4-BE49-F238E27FC236}">
                <a16:creationId xmlns:a16="http://schemas.microsoft.com/office/drawing/2014/main" id="{CF96C3DF-81EC-CE46-400A-C9251AB42346}"/>
              </a:ext>
            </a:extLst>
          </xdr:cNvPr>
          <xdr:cNvSpPr txBox="1"/>
        </xdr:nvSpPr>
        <xdr:spPr>
          <a:xfrm>
            <a:off x="11715750" y="4059542"/>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Kvalitetsarbete</a:t>
            </a:r>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1100" b="0" i="0" u="none" strike="noStrike" kern="0" cap="none" spc="0" normalizeH="0" baseline="0" noProof="0">
              <a:ln>
                <a:noFill/>
              </a:ln>
              <a:solidFill>
                <a:sysClr val="windowText" lastClr="000000"/>
              </a:solidFill>
              <a:effectLst/>
              <a:uLnTx/>
              <a:uFillTx/>
              <a:latin typeface="Arial"/>
              <a:ea typeface="+mn-ea"/>
              <a:cs typeface="+mn-cs"/>
            </a:endParaRPr>
          </a:p>
        </xdr:txBody>
      </xdr:sp>
      <xdr:sp macro="" textlink="">
        <xdr:nvSpPr>
          <xdr:cNvPr id="13" name="textruta 12">
            <a:hlinkClick xmlns:r="http://schemas.openxmlformats.org/officeDocument/2006/relationships" r:id="rId13"/>
            <a:extLst>
              <a:ext uri="{FF2B5EF4-FFF2-40B4-BE49-F238E27FC236}">
                <a16:creationId xmlns:a16="http://schemas.microsoft.com/office/drawing/2014/main" id="{338EA633-6D8B-7DFE-2800-60865C6D0B10}"/>
              </a:ext>
            </a:extLst>
          </xdr:cNvPr>
          <xdr:cNvSpPr txBox="1"/>
        </xdr:nvSpPr>
        <xdr:spPr>
          <a:xfrm>
            <a:off x="11715750" y="4835311"/>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Lärande och undervisning</a:t>
            </a:r>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1100" b="0" i="0" u="none" strike="noStrike" kern="0" cap="none" spc="0" normalizeH="0" baseline="0" noProof="0">
              <a:ln>
                <a:noFill/>
              </a:ln>
              <a:solidFill>
                <a:sysClr val="windowText" lastClr="000000"/>
              </a:solidFill>
              <a:effectLst/>
              <a:uLnTx/>
              <a:uFillTx/>
              <a:latin typeface="Arial"/>
              <a:ea typeface="+mn-ea"/>
              <a:cs typeface="+mn-cs"/>
            </a:endParaRPr>
          </a:p>
        </xdr:txBody>
      </xdr:sp>
      <xdr:sp macro="" textlink="">
        <xdr:nvSpPr>
          <xdr:cNvPr id="14" name="textruta 13">
            <a:hlinkClick xmlns:r="http://schemas.openxmlformats.org/officeDocument/2006/relationships" r:id="rId14"/>
            <a:extLst>
              <a:ext uri="{FF2B5EF4-FFF2-40B4-BE49-F238E27FC236}">
                <a16:creationId xmlns:a16="http://schemas.microsoft.com/office/drawing/2014/main" id="{749CF768-5F8D-C1A7-D26D-FD131996105B}"/>
              </a:ext>
            </a:extLst>
          </xdr:cNvPr>
          <xdr:cNvSpPr txBox="1"/>
        </xdr:nvSpPr>
        <xdr:spPr>
          <a:xfrm>
            <a:off x="11715750" y="5224065"/>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LIA - Lärande i arbete</a:t>
            </a:r>
            <a:endParaRPr lang="sv-SE">
              <a:effectLst/>
            </a:endParaRPr>
          </a:p>
          <a:p>
            <a:pPr eaLnBrk="1" fontAlgn="auto" latinLnBrk="0" hangingPunct="1"/>
            <a:endParaRPr lang="sv-SE" sz="1100" b="0" i="0" baseline="0">
              <a:effectLst/>
              <a:latin typeface="+mn-lt"/>
              <a:ea typeface="+mn-ea"/>
              <a:cs typeface="+mn-cs"/>
            </a:endParaRPr>
          </a:p>
        </xdr:txBody>
      </xdr:sp>
      <xdr:sp macro="" textlink="">
        <xdr:nvSpPr>
          <xdr:cNvPr id="15" name="textruta 14">
            <a:hlinkClick xmlns:r="http://schemas.openxmlformats.org/officeDocument/2006/relationships" r:id="rId15" tooltip="Sammanfattning"/>
            <a:extLst>
              <a:ext uri="{FF2B5EF4-FFF2-40B4-BE49-F238E27FC236}">
                <a16:creationId xmlns:a16="http://schemas.microsoft.com/office/drawing/2014/main" id="{CC407EEC-667E-10D4-C291-B9D71E122E04}"/>
              </a:ext>
            </a:extLst>
          </xdr:cNvPr>
          <xdr:cNvSpPr txBox="1"/>
        </xdr:nvSpPr>
        <xdr:spPr>
          <a:xfrm>
            <a:off x="11715750" y="5598771"/>
            <a:ext cx="2838450" cy="389391"/>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Sammanfattning</a:t>
            </a:r>
            <a:endParaRPr lang="sv-SE">
              <a:effectLst/>
            </a:endParaRPr>
          </a:p>
        </xdr:txBody>
      </xdr:sp>
      <xdr:sp macro="" textlink="">
        <xdr:nvSpPr>
          <xdr:cNvPr id="16" name="textruta 15">
            <a:hlinkClick xmlns:r="http://schemas.openxmlformats.org/officeDocument/2006/relationships" r:id="rId16" tooltip="Handlingsplan"/>
            <a:extLst>
              <a:ext uri="{FF2B5EF4-FFF2-40B4-BE49-F238E27FC236}">
                <a16:creationId xmlns:a16="http://schemas.microsoft.com/office/drawing/2014/main" id="{E07EB4A9-FFD2-6145-1562-A3DF59C304E8}"/>
              </a:ext>
            </a:extLst>
          </xdr:cNvPr>
          <xdr:cNvSpPr txBox="1"/>
        </xdr:nvSpPr>
        <xdr:spPr>
          <a:xfrm>
            <a:off x="11715750" y="5978328"/>
            <a:ext cx="2838450" cy="389393"/>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1100" b="0" i="0" u="none" strike="noStrike" kern="0" cap="none" spc="0" normalizeH="0" baseline="0" noProof="0">
                <a:ln>
                  <a:noFill/>
                </a:ln>
                <a:solidFill>
                  <a:sysClr val="windowText" lastClr="000000"/>
                </a:solidFill>
                <a:effectLst/>
                <a:uLnTx/>
                <a:uFillTx/>
                <a:latin typeface="Arial"/>
                <a:ea typeface="+mn-ea"/>
                <a:cs typeface="+mn-cs"/>
              </a:rPr>
              <a:t>Handlingsplan</a:t>
            </a:r>
          </a:p>
        </xdr:txBody>
      </xdr:sp>
      <xdr:sp macro="" textlink="">
        <xdr:nvSpPr>
          <xdr:cNvPr id="18" name="textruta 17">
            <a:hlinkClick xmlns:r="http://schemas.openxmlformats.org/officeDocument/2006/relationships" r:id="rId17" tooltip="Instruktion"/>
            <a:extLst>
              <a:ext uri="{FF2B5EF4-FFF2-40B4-BE49-F238E27FC236}">
                <a16:creationId xmlns:a16="http://schemas.microsoft.com/office/drawing/2014/main" id="{4B1C1E4C-A9B0-CAAD-5F7D-79EF11F628D2}"/>
              </a:ext>
            </a:extLst>
          </xdr:cNvPr>
          <xdr:cNvSpPr txBox="1"/>
        </xdr:nvSpPr>
        <xdr:spPr>
          <a:xfrm>
            <a:off x="11715750" y="1751937"/>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1100" b="0" i="0" u="none" strike="noStrike" kern="0" cap="none" spc="0" normalizeH="0" baseline="0" noProof="0">
                <a:ln>
                  <a:noFill/>
                </a:ln>
                <a:solidFill>
                  <a:sysClr val="windowText" lastClr="000000"/>
                </a:solidFill>
                <a:effectLst/>
                <a:uLnTx/>
                <a:uFillTx/>
                <a:latin typeface="Arial"/>
                <a:ea typeface="+mn-ea"/>
                <a:cs typeface="+mn-cs"/>
              </a:rPr>
              <a:t>Instruktion</a:t>
            </a:r>
          </a:p>
        </xdr:txBody>
      </xdr:sp>
      <xdr:sp macro="" textlink="">
        <xdr:nvSpPr>
          <xdr:cNvPr id="19" name="textruta 18">
            <a:hlinkClick xmlns:r="http://schemas.openxmlformats.org/officeDocument/2006/relationships" r:id="rId18"/>
            <a:extLst>
              <a:ext uri="{FF2B5EF4-FFF2-40B4-BE49-F238E27FC236}">
                <a16:creationId xmlns:a16="http://schemas.microsoft.com/office/drawing/2014/main" id="{64BB95E4-F2DB-0FEA-7EBC-E8CFF2FE2E52}"/>
              </a:ext>
            </a:extLst>
          </xdr:cNvPr>
          <xdr:cNvSpPr txBox="1"/>
        </xdr:nvSpPr>
        <xdr:spPr>
          <a:xfrm>
            <a:off x="11715750" y="4447426"/>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Planering, organisering och resurssättning</a:t>
            </a:r>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1100" b="0" i="0" u="none" strike="noStrike" kern="0" cap="none" spc="0" normalizeH="0" baseline="0" noProof="0">
              <a:ln>
                <a:noFill/>
              </a:ln>
              <a:solidFill>
                <a:sysClr val="windowText" lastClr="000000"/>
              </a:solidFill>
              <a:effectLst/>
              <a:uLnTx/>
              <a:uFillTx/>
              <a:latin typeface="Arial"/>
              <a:ea typeface="+mn-ea"/>
              <a:cs typeface="+mn-cs"/>
            </a:endParaRPr>
          </a:p>
        </xdr:txBody>
      </xdr:sp>
    </xdr:grpSp>
    <xdr:clientData/>
  </xdr:twoCellAnchor>
</xdr:wsDr>
</file>

<file path=xl/drawings/drawing9.xml><?xml version="1.0" encoding="utf-8"?>
<xdr:wsDr xmlns:xdr="http://schemas.openxmlformats.org/drawingml/2006/spreadsheetDrawing" xmlns:a="http://schemas.openxmlformats.org/drawingml/2006/main">
  <xdr:oneCellAnchor>
    <xdr:from>
      <xdr:col>0</xdr:col>
      <xdr:colOff>190499</xdr:colOff>
      <xdr:row>1</xdr:row>
      <xdr:rowOff>1</xdr:rowOff>
    </xdr:from>
    <xdr:ext cx="8748000" cy="5934074"/>
    <xdr:sp macro="" textlink="">
      <xdr:nvSpPr>
        <xdr:cNvPr id="2" name="textruta 1">
          <a:extLst>
            <a:ext uri="{FF2B5EF4-FFF2-40B4-BE49-F238E27FC236}">
              <a16:creationId xmlns:a16="http://schemas.microsoft.com/office/drawing/2014/main" id="{407F208D-2DA2-47ED-A843-D8095D59DA4C}"/>
            </a:ext>
          </a:extLst>
        </xdr:cNvPr>
        <xdr:cNvSpPr txBox="1"/>
      </xdr:nvSpPr>
      <xdr:spPr>
        <a:xfrm>
          <a:off x="190499" y="180976"/>
          <a:ext cx="8748000" cy="5934074"/>
        </a:xfrm>
        <a:prstGeom prst="rect">
          <a:avLst/>
        </a:prstGeom>
        <a:solidFill>
          <a:schemeClr val="bg1">
            <a:lumMod val="95000"/>
          </a:schemeClr>
        </a:solidFill>
        <a:ln w="158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Ins="1800000" rtlCol="0" anchor="t">
          <a:noAutofit/>
        </a:bodyPr>
        <a:lstStyle/>
        <a:p>
          <a:endParaRPr lang="sv-SE" sz="600" b="1" i="0">
            <a:solidFill>
              <a:schemeClr val="tx1"/>
            </a:solidFill>
            <a:effectLst/>
            <a:latin typeface="+mn-lt"/>
            <a:ea typeface="+mn-ea"/>
            <a:cs typeface="+mn-cs"/>
          </a:endParaRPr>
        </a:p>
        <a:p>
          <a:r>
            <a:rPr lang="sv-SE" sz="1400" b="1" i="0">
              <a:solidFill>
                <a:schemeClr val="tx1"/>
              </a:solidFill>
              <a:effectLst/>
              <a:latin typeface="+mn-lt"/>
              <a:ea typeface="+mn-ea"/>
              <a:cs typeface="+mn-cs"/>
            </a:rPr>
            <a:t>Planering, organisering och resurssättning</a:t>
          </a:r>
          <a:br>
            <a:rPr lang="sv-SE" sz="1100" b="1" i="0">
              <a:solidFill>
                <a:schemeClr val="tx1"/>
              </a:solidFill>
              <a:effectLst/>
              <a:latin typeface="+mn-lt"/>
              <a:ea typeface="+mn-ea"/>
              <a:cs typeface="+mn-cs"/>
            </a:rPr>
          </a:br>
          <a:endParaRPr lang="sv-SE" sz="600" b="1" i="0">
            <a:solidFill>
              <a:schemeClr val="tx1"/>
            </a:solidFill>
            <a:effectLst/>
            <a:latin typeface="+mn-lt"/>
            <a:ea typeface="+mn-ea"/>
            <a:cs typeface="+mn-cs"/>
          </a:endParaRPr>
        </a:p>
        <a:p>
          <a:r>
            <a:rPr lang="sv-SE" sz="1100">
              <a:solidFill>
                <a:sysClr val="windowText" lastClr="000000"/>
              </a:solidFill>
              <a:effectLst/>
              <a:latin typeface="+mn-lt"/>
              <a:ea typeface="+mn-ea"/>
              <a:cs typeface="+mn-cs"/>
            </a:rPr>
            <a:t>Hur en utbildnings lärmiljöer utformas och hur organisering och planering genomförs har stor betydelse för utbildningens kvalitet. Att studierna kan bedrivas i en trygg och inkluderande miljö och att rätt praktiska förutsättningar ges är avgörande för att studerande ska nå utbildningens mål och för att de som är inblandade i utbildningen ska kunna genomföra sina uppdrag på ett bra sätt. Resurssättning är en viktig del för att möta de studerande, yrkesrollens krav och utbildningens utmaningar.</a:t>
          </a:r>
        </a:p>
        <a:p>
          <a:pPr marL="0" marR="0" lvl="0" indent="0" defTabSz="914400" eaLnBrk="1" fontAlgn="auto" latinLnBrk="0" hangingPunct="1">
            <a:lnSpc>
              <a:spcPct val="100000"/>
            </a:lnSpc>
            <a:spcBef>
              <a:spcPts val="0"/>
            </a:spcBef>
            <a:spcAft>
              <a:spcPts val="0"/>
            </a:spcAft>
            <a:buClrTx/>
            <a:buSzTx/>
            <a:buFontTx/>
            <a:buNone/>
            <a:tabLst/>
            <a:defRPr/>
          </a:pPr>
          <a:br>
            <a:rPr lang="sv-SE" sz="600" b="0" i="0">
              <a:solidFill>
                <a:sysClr val="windowText" lastClr="000000"/>
              </a:solidFill>
              <a:effectLst/>
              <a:latin typeface="+mn-lt"/>
              <a:ea typeface="+mn-ea"/>
              <a:cs typeface="+mn-cs"/>
            </a:rPr>
          </a:br>
          <a:r>
            <a:rPr lang="sv-SE" sz="1100">
              <a:solidFill>
                <a:sysClr val="windowText" lastClr="000000"/>
              </a:solidFill>
              <a:effectLst/>
              <a:latin typeface="+mn-lt"/>
              <a:ea typeface="+mn-ea"/>
              <a:cs typeface="+mn-cs"/>
            </a:rPr>
            <a:t>De första frågorna berör rutiner, arbets- och ansvarsfördelning och om det är tydligt vem som har ansvar för de olika delarna i utbildningen. Några av frågorna kan vara bra att gå igenom redan innan utbildningen startar, medan andra frågor handlar om hur planeringen fungerar i praktiken och är därför mer lämpade att besvara en bit in i utbildningen.</a:t>
          </a:r>
        </a:p>
        <a:p>
          <a:pPr marL="0" marR="0" lvl="0" indent="0" defTabSz="914400" eaLnBrk="1" fontAlgn="auto" latinLnBrk="0" hangingPunct="1">
            <a:lnSpc>
              <a:spcPct val="100000"/>
            </a:lnSpc>
            <a:spcBef>
              <a:spcPts val="0"/>
            </a:spcBef>
            <a:spcAft>
              <a:spcPts val="0"/>
            </a:spcAft>
            <a:buClrTx/>
            <a:buSzTx/>
            <a:buFontTx/>
            <a:buNone/>
            <a:tabLst/>
            <a:defRPr/>
          </a:pPr>
          <a:endParaRPr lang="sv-SE" sz="1100">
            <a:solidFill>
              <a:sysClr val="windowText" lastClr="000000"/>
            </a:solidFill>
            <a:effectLst/>
            <a:latin typeface="+mn-lt"/>
            <a:ea typeface="+mn-ea"/>
            <a:cs typeface="+mn-cs"/>
          </a:endParaRPr>
        </a:p>
        <a:p>
          <a:r>
            <a:rPr lang="sv-SE" sz="1100">
              <a:solidFill>
                <a:sysClr val="windowText" lastClr="000000"/>
              </a:solidFill>
              <a:effectLst/>
              <a:latin typeface="+mn-lt"/>
              <a:ea typeface="+mn-ea"/>
              <a:cs typeface="+mn-cs"/>
            </a:rPr>
            <a:t>Undervisande personals kompetens och arbetssätt är grundläggande för att en utbildning ska fungera väl.</a:t>
          </a:r>
          <a:r>
            <a:rPr lang="sv-SE" sz="1100" baseline="0">
              <a:solidFill>
                <a:sysClr val="windowText" lastClr="000000"/>
              </a:solidFill>
              <a:effectLst/>
              <a:latin typeface="+mn-lt"/>
              <a:ea typeface="+mn-ea"/>
              <a:cs typeface="+mn-cs"/>
            </a:rPr>
            <a:t> </a:t>
          </a:r>
          <a:r>
            <a:rPr lang="sv-SE" sz="1100">
              <a:solidFill>
                <a:sysClr val="windowText" lastClr="000000"/>
              </a:solidFill>
              <a:effectLst/>
              <a:latin typeface="+mn-lt"/>
              <a:ea typeface="+mn-ea"/>
              <a:cs typeface="+mn-cs"/>
            </a:rPr>
            <a:t>Till skillnad från många andra utbildningsformer finns det inte inom yrkeshögskolan något formellt krav på pedagogisk utbildning för att undervisa. I stället vilar ansvaret på anordnaren att göra en bedömning av vad som krävs av de som anställs eller anlitas för undervisning och att ge dem rätt förutsättningar. Här finns frågor som berör om det finns rutiner kring anlitandet av undervisande personal samt hur väl deras undervisning fungerar.</a:t>
          </a:r>
        </a:p>
        <a:p>
          <a:pPr marL="0" marR="0" lvl="0" indent="0" defTabSz="914400" eaLnBrk="1" fontAlgn="auto" latinLnBrk="0" hangingPunct="1">
            <a:lnSpc>
              <a:spcPct val="100000"/>
            </a:lnSpc>
            <a:spcBef>
              <a:spcPts val="0"/>
            </a:spcBef>
            <a:spcAft>
              <a:spcPts val="0"/>
            </a:spcAft>
            <a:buClrTx/>
            <a:buSzTx/>
            <a:buFontTx/>
            <a:buNone/>
            <a:tabLst/>
            <a:defRPr/>
          </a:pPr>
          <a:br>
            <a:rPr lang="sv-SE" sz="600" b="0" i="0">
              <a:solidFill>
                <a:sysClr val="windowText" lastClr="000000"/>
              </a:solidFill>
              <a:effectLst/>
              <a:latin typeface="+mn-lt"/>
              <a:ea typeface="+mn-ea"/>
              <a:cs typeface="+mn-cs"/>
            </a:rPr>
          </a:br>
          <a:r>
            <a:rPr lang="sv-SE" sz="1100">
              <a:solidFill>
                <a:sysClr val="windowText" lastClr="000000"/>
              </a:solidFill>
              <a:effectLst/>
              <a:latin typeface="+mn-lt"/>
              <a:ea typeface="+mn-ea"/>
              <a:cs typeface="+mn-cs"/>
            </a:rPr>
            <a:t>Värdegrunds- och hållbarhetsfrågor har fått ett stort utrymme av flera skäl. Anordnarens integrering av värdegrundsarbetet i utbildningen ger påverkan på genomströmning- och examensgrad. För att varje utbildning ska bidra till en effektiv kompetensförsörjning och en jämställd arbetsmarknad behöver alla bidra till ett aktivt arbete med att bryta traditioner i fråga om könsbundna utbildnings- och yrkesval. Utöver det finns frågor om hållbarhet och vår gemensamma miljö.</a:t>
          </a:r>
        </a:p>
        <a:p>
          <a:br>
            <a:rPr lang="sv-SE" sz="1100" b="0" i="0">
              <a:solidFill>
                <a:sysClr val="windowText" lastClr="000000"/>
              </a:solidFill>
              <a:effectLst/>
              <a:latin typeface="+mn-lt"/>
              <a:ea typeface="+mn-ea"/>
              <a:cs typeface="+mn-cs"/>
            </a:rPr>
          </a:br>
          <a:r>
            <a:rPr lang="sv-SE" sz="1100" b="1" i="0">
              <a:solidFill>
                <a:sysClr val="windowText" lastClr="000000"/>
              </a:solidFill>
              <a:effectLst/>
              <a:latin typeface="+mn-lt"/>
              <a:ea typeface="+mn-ea"/>
              <a:cs typeface="+mn-cs"/>
            </a:rPr>
            <a:t>Rätt personer </a:t>
          </a:r>
          <a:br>
            <a:rPr lang="sv-SE" sz="1100" b="1" i="0">
              <a:solidFill>
                <a:sysClr val="windowText" lastClr="000000"/>
              </a:solidFill>
              <a:effectLst/>
              <a:latin typeface="+mn-lt"/>
              <a:ea typeface="+mn-ea"/>
              <a:cs typeface="+mn-cs"/>
            </a:rPr>
          </a:br>
          <a:endParaRPr lang="sv-SE" sz="600" b="1" i="0">
            <a:solidFill>
              <a:sysClr val="windowText" lastClr="000000"/>
            </a:solidFill>
            <a:effectLst/>
            <a:latin typeface="+mn-lt"/>
            <a:ea typeface="+mn-ea"/>
            <a:cs typeface="+mn-cs"/>
          </a:endParaRPr>
        </a:p>
        <a:p>
          <a:r>
            <a:rPr lang="sv-SE" sz="1100">
              <a:solidFill>
                <a:sysClr val="windowText" lastClr="000000"/>
              </a:solidFill>
              <a:effectLst/>
              <a:latin typeface="+mn-lt"/>
              <a:ea typeface="+mn-ea"/>
              <a:cs typeface="+mn-cs"/>
            </a:rPr>
            <a:t>Vem som är bäst lämpad att svara på frågorna beror mycket på hur anordnarens organisation ser ut. Utgå gärna både från vem som har det formella ansvaret för utbildningen i din organisation och vem som har mest direkt insyn i det dagliga arbetet med utbildningen. </a:t>
          </a:r>
        </a:p>
        <a:p>
          <a:endParaRPr lang="sv-SE" sz="1100">
            <a:solidFill>
              <a:sysClr val="windowText" lastClr="000000"/>
            </a:solidFill>
            <a:effectLst/>
            <a:latin typeface="+mn-lt"/>
            <a:ea typeface="+mn-ea"/>
            <a:cs typeface="+mn-cs"/>
          </a:endParaRPr>
        </a:p>
        <a:p>
          <a:r>
            <a:rPr lang="sv-SE" sz="1100">
              <a:solidFill>
                <a:sysClr val="windowText" lastClr="000000"/>
              </a:solidFill>
              <a:effectLst/>
              <a:latin typeface="+mn-lt"/>
              <a:ea typeface="+mn-ea"/>
              <a:cs typeface="+mn-cs"/>
            </a:rPr>
            <a:t>Frågorna berör även den som har ansvar för att rekrytera undervisande personal, oavsett om det handlar om att upphandla konsulter eller anställa fast personal. </a:t>
          </a:r>
        </a:p>
        <a:p>
          <a:endParaRPr lang="sv-SE" sz="1100">
            <a:solidFill>
              <a:sysClr val="windowText" lastClr="000000"/>
            </a:solidFill>
            <a:effectLst/>
            <a:latin typeface="+mn-lt"/>
            <a:ea typeface="+mn-ea"/>
            <a:cs typeface="+mn-cs"/>
          </a:endParaRPr>
        </a:p>
        <a:p>
          <a:r>
            <a:rPr lang="sv-SE" sz="1100">
              <a:solidFill>
                <a:sysClr val="windowText" lastClr="000000"/>
              </a:solidFill>
              <a:effectLst/>
              <a:latin typeface="+mn-lt"/>
              <a:ea typeface="+mn-ea"/>
              <a:cs typeface="+mn-cs"/>
            </a:rPr>
            <a:t>De studerandes synpunkter på den undervisande personalen är bra att ha med, t. ex. genom att titta på kursutvärderingar eller genom dialog med studeranderepresentanter.</a:t>
          </a:r>
        </a:p>
      </xdr:txBody>
    </xdr:sp>
    <xdr:clientData/>
  </xdr:oneCellAnchor>
  <xdr:twoCellAnchor editAs="oneCell">
    <xdr:from>
      <xdr:col>3</xdr:col>
      <xdr:colOff>2581276</xdr:colOff>
      <xdr:row>1</xdr:row>
      <xdr:rowOff>47625</xdr:rowOff>
    </xdr:from>
    <xdr:to>
      <xdr:col>3</xdr:col>
      <xdr:colOff>4152901</xdr:colOff>
      <xdr:row>3</xdr:row>
      <xdr:rowOff>258445</xdr:rowOff>
    </xdr:to>
    <xdr:pic>
      <xdr:nvPicPr>
        <xdr:cNvPr id="3" name="Bildobjekt 2">
          <a:extLst>
            <a:ext uri="{FF2B5EF4-FFF2-40B4-BE49-F238E27FC236}">
              <a16:creationId xmlns:a16="http://schemas.microsoft.com/office/drawing/2014/main" id="{E5C20CA8-9CCE-49F6-A216-192D1392A1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15201" y="238125"/>
          <a:ext cx="1571625" cy="931545"/>
        </a:xfrm>
        <a:prstGeom prst="rect">
          <a:avLst/>
        </a:prstGeom>
      </xdr:spPr>
    </xdr:pic>
    <xdr:clientData/>
  </xdr:twoCellAnchor>
  <xdr:twoCellAnchor>
    <xdr:from>
      <xdr:col>1</xdr:col>
      <xdr:colOff>19050</xdr:colOff>
      <xdr:row>62</xdr:row>
      <xdr:rowOff>0</xdr:rowOff>
    </xdr:from>
    <xdr:to>
      <xdr:col>3</xdr:col>
      <xdr:colOff>4187625</xdr:colOff>
      <xdr:row>75</xdr:row>
      <xdr:rowOff>58650</xdr:rowOff>
    </xdr:to>
    <xdr:sp macro="" textlink="" fLocksText="0">
      <xdr:nvSpPr>
        <xdr:cNvPr id="18" name="textruta 17">
          <a:extLst>
            <a:ext uri="{FF2B5EF4-FFF2-40B4-BE49-F238E27FC236}">
              <a16:creationId xmlns:a16="http://schemas.microsoft.com/office/drawing/2014/main" id="{99EC1BD8-18FF-43BD-A2CD-B942E5D2F75C}"/>
            </a:ext>
          </a:extLst>
        </xdr:cNvPr>
        <xdr:cNvSpPr txBox="1"/>
      </xdr:nvSpPr>
      <xdr:spPr>
        <a:xfrm>
          <a:off x="209550" y="41748075"/>
          <a:ext cx="8712000" cy="3135225"/>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Noteringar:</a:t>
          </a:r>
        </a:p>
        <a:p>
          <a:endParaRPr lang="sv-SE" sz="1100"/>
        </a:p>
        <a:p>
          <a:endParaRPr lang="sv-SE" sz="1100"/>
        </a:p>
      </xdr:txBody>
    </xdr:sp>
    <xdr:clientData/>
  </xdr:twoCellAnchor>
  <xdr:twoCellAnchor editAs="absolute">
    <xdr:from>
      <xdr:col>6</xdr:col>
      <xdr:colOff>581025</xdr:colOff>
      <xdr:row>4</xdr:row>
      <xdr:rowOff>85725</xdr:rowOff>
    </xdr:from>
    <xdr:to>
      <xdr:col>7</xdr:col>
      <xdr:colOff>1059</xdr:colOff>
      <xdr:row>16</xdr:row>
      <xdr:rowOff>145802</xdr:rowOff>
    </xdr:to>
    <xdr:grpSp>
      <xdr:nvGrpSpPr>
        <xdr:cNvPr id="4" name="Grupp 3">
          <a:extLst>
            <a:ext uri="{FF2B5EF4-FFF2-40B4-BE49-F238E27FC236}">
              <a16:creationId xmlns:a16="http://schemas.microsoft.com/office/drawing/2014/main" id="{E42BB1A2-A4B1-4BC7-B27A-B9DA4FD943B1}"/>
            </a:ext>
          </a:extLst>
        </xdr:cNvPr>
        <xdr:cNvGrpSpPr/>
      </xdr:nvGrpSpPr>
      <xdr:grpSpPr>
        <a:xfrm>
          <a:off x="10677525" y="1349375"/>
          <a:ext cx="2836334" cy="4403477"/>
          <a:chOff x="11715750" y="1381359"/>
          <a:chExt cx="2838451" cy="4986362"/>
        </a:xfrm>
        <a:solidFill>
          <a:srgbClr val="FFFFCC"/>
        </a:solidFill>
      </xdr:grpSpPr>
      <xdr:sp macro="" textlink="">
        <xdr:nvSpPr>
          <xdr:cNvPr id="5" name="textruta 4">
            <a:extLst>
              <a:ext uri="{FF2B5EF4-FFF2-40B4-BE49-F238E27FC236}">
                <a16:creationId xmlns:a16="http://schemas.microsoft.com/office/drawing/2014/main" id="{487F0239-5697-5AE9-C85B-A3BD1E109C63}"/>
              </a:ext>
            </a:extLst>
          </xdr:cNvPr>
          <xdr:cNvSpPr txBox="1"/>
        </xdr:nvSpPr>
        <xdr:spPr>
          <a:xfrm>
            <a:off x="11715751" y="1381359"/>
            <a:ext cx="2838450" cy="389392"/>
          </a:xfrm>
          <a:prstGeom prst="rect">
            <a:avLst/>
          </a:prstGeom>
          <a:solidFill>
            <a:srgbClr val="FFFF00"/>
          </a:solidFill>
          <a:ln w="158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sv-SE" sz="1100" b="1"/>
              <a:t>Översikt</a:t>
            </a:r>
          </a:p>
        </xdr:txBody>
      </xdr:sp>
      <xdr:sp macro="" textlink="">
        <xdr:nvSpPr>
          <xdr:cNvPr id="6" name="textruta 5">
            <a:hlinkClick xmlns:r="http://schemas.openxmlformats.org/officeDocument/2006/relationships" r:id="rId2" tooltip="Genomströmning"/>
            <a:extLst>
              <a:ext uri="{FF2B5EF4-FFF2-40B4-BE49-F238E27FC236}">
                <a16:creationId xmlns:a16="http://schemas.microsoft.com/office/drawing/2014/main" id="{672D76FC-577F-7878-3042-1A237B266E9F}"/>
              </a:ext>
            </a:extLst>
          </xdr:cNvPr>
          <xdr:cNvSpPr txBox="1"/>
        </xdr:nvSpPr>
        <xdr:spPr>
          <a:xfrm>
            <a:off x="11715750" y="2120115"/>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1100" b="0" i="0" u="none" strike="noStrike" kern="0" cap="none" spc="0" normalizeH="0" baseline="0" noProof="0">
                <a:ln>
                  <a:noFill/>
                </a:ln>
                <a:solidFill>
                  <a:sysClr val="windowText" lastClr="000000"/>
                </a:solidFill>
                <a:effectLst/>
                <a:uLnTx/>
                <a:uFillTx/>
                <a:latin typeface="Arial"/>
                <a:ea typeface="+mn-ea"/>
                <a:cs typeface="+mn-cs"/>
              </a:rPr>
              <a:t>Genomströmning</a:t>
            </a:r>
          </a:p>
        </xdr:txBody>
      </xdr:sp>
      <xdr:sp macro="" textlink="">
        <xdr:nvSpPr>
          <xdr:cNvPr id="7" name="textruta 6">
            <a:hlinkClick xmlns:r="http://schemas.openxmlformats.org/officeDocument/2006/relationships" r:id="rId3" tooltip="Inför start"/>
            <a:extLst>
              <a:ext uri="{FF2B5EF4-FFF2-40B4-BE49-F238E27FC236}">
                <a16:creationId xmlns:a16="http://schemas.microsoft.com/office/drawing/2014/main" id="{4022B92C-10C0-FB0B-201F-E1B2B98D49D1}"/>
              </a:ext>
            </a:extLst>
          </xdr:cNvPr>
          <xdr:cNvSpPr txBox="1"/>
        </xdr:nvSpPr>
        <xdr:spPr>
          <a:xfrm>
            <a:off x="11715750" y="2508001"/>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Inför start</a:t>
            </a:r>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1100" b="0" i="0" u="none" strike="noStrike" kern="0" cap="none" spc="0" normalizeH="0" baseline="0" noProof="0">
              <a:ln>
                <a:noFill/>
              </a:ln>
              <a:solidFill>
                <a:sysClr val="windowText" lastClr="000000"/>
              </a:solidFill>
              <a:effectLst/>
              <a:uLnTx/>
              <a:uFillTx/>
              <a:latin typeface="Arial"/>
              <a:ea typeface="+mn-ea"/>
              <a:cs typeface="+mn-cs"/>
            </a:endParaRPr>
          </a:p>
        </xdr:txBody>
      </xdr:sp>
      <xdr:sp macro="" textlink="">
        <xdr:nvSpPr>
          <xdr:cNvPr id="8" name="textruta 7">
            <a:hlinkClick xmlns:r="http://schemas.openxmlformats.org/officeDocument/2006/relationships" r:id="rId4"/>
            <a:extLst>
              <a:ext uri="{FF2B5EF4-FFF2-40B4-BE49-F238E27FC236}">
                <a16:creationId xmlns:a16="http://schemas.microsoft.com/office/drawing/2014/main" id="{E3EFE4DC-FF52-AF96-DFF3-91C12BEFB919}"/>
              </a:ext>
            </a:extLst>
          </xdr:cNvPr>
          <xdr:cNvSpPr txBox="1"/>
        </xdr:nvSpPr>
        <xdr:spPr>
          <a:xfrm>
            <a:off x="11715750" y="2895885"/>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Syfte</a:t>
            </a:r>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1100" b="0" i="0" u="none" strike="noStrike" kern="0" cap="none" spc="0" normalizeH="0" baseline="0" noProof="0">
              <a:ln>
                <a:noFill/>
              </a:ln>
              <a:solidFill>
                <a:sysClr val="windowText" lastClr="000000"/>
              </a:solidFill>
              <a:effectLst/>
              <a:uLnTx/>
              <a:uFillTx/>
              <a:latin typeface="Arial"/>
              <a:ea typeface="+mn-ea"/>
              <a:cs typeface="+mn-cs"/>
            </a:endParaRPr>
          </a:p>
        </xdr:txBody>
      </xdr:sp>
      <xdr:sp macro="" textlink="">
        <xdr:nvSpPr>
          <xdr:cNvPr id="9" name="textruta 8">
            <a:hlinkClick xmlns:r="http://schemas.openxmlformats.org/officeDocument/2006/relationships" r:id="rId5"/>
            <a:extLst>
              <a:ext uri="{FF2B5EF4-FFF2-40B4-BE49-F238E27FC236}">
                <a16:creationId xmlns:a16="http://schemas.microsoft.com/office/drawing/2014/main" id="{9D7F8F65-EF78-3753-7841-A5904614DFFB}"/>
              </a:ext>
            </a:extLst>
          </xdr:cNvPr>
          <xdr:cNvSpPr txBox="1"/>
        </xdr:nvSpPr>
        <xdr:spPr>
          <a:xfrm>
            <a:off x="11715750" y="3283772"/>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Arbetslivsanknytning</a:t>
            </a:r>
            <a:endParaRPr lang="sv-SE">
              <a:effectLst/>
            </a:endParaRPr>
          </a:p>
        </xdr:txBody>
      </xdr:sp>
      <xdr:sp macro="" textlink="">
        <xdr:nvSpPr>
          <xdr:cNvPr id="10" name="textruta 9">
            <a:hlinkClick xmlns:r="http://schemas.openxmlformats.org/officeDocument/2006/relationships" r:id="rId6"/>
            <a:extLst>
              <a:ext uri="{FF2B5EF4-FFF2-40B4-BE49-F238E27FC236}">
                <a16:creationId xmlns:a16="http://schemas.microsoft.com/office/drawing/2014/main" id="{248BC63E-D2B2-BDDA-B980-E5123079F40B}"/>
              </a:ext>
            </a:extLst>
          </xdr:cNvPr>
          <xdr:cNvSpPr txBox="1"/>
        </xdr:nvSpPr>
        <xdr:spPr>
          <a:xfrm>
            <a:off x="11715750" y="3671656"/>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Ledningsgrupp</a:t>
            </a:r>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1100" b="0" i="0" u="none" strike="noStrike" kern="0" cap="none" spc="0" normalizeH="0" baseline="0" noProof="0">
              <a:ln>
                <a:noFill/>
              </a:ln>
              <a:solidFill>
                <a:sysClr val="windowText" lastClr="000000"/>
              </a:solidFill>
              <a:effectLst/>
              <a:uLnTx/>
              <a:uFillTx/>
              <a:latin typeface="Arial"/>
              <a:ea typeface="+mn-ea"/>
              <a:cs typeface="+mn-cs"/>
            </a:endParaRPr>
          </a:p>
        </xdr:txBody>
      </xdr:sp>
      <xdr:sp macro="" textlink="">
        <xdr:nvSpPr>
          <xdr:cNvPr id="11" name="textruta 10">
            <a:hlinkClick xmlns:r="http://schemas.openxmlformats.org/officeDocument/2006/relationships" r:id="rId7"/>
            <a:extLst>
              <a:ext uri="{FF2B5EF4-FFF2-40B4-BE49-F238E27FC236}">
                <a16:creationId xmlns:a16="http://schemas.microsoft.com/office/drawing/2014/main" id="{E1A606E8-6FAC-F029-3511-7CD34CC90DC3}"/>
              </a:ext>
            </a:extLst>
          </xdr:cNvPr>
          <xdr:cNvSpPr txBox="1"/>
        </xdr:nvSpPr>
        <xdr:spPr>
          <a:xfrm>
            <a:off x="11715750" y="4059542"/>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Kvalitetsarbete</a:t>
            </a:r>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1100" b="0" i="0" u="none" strike="noStrike" kern="0" cap="none" spc="0" normalizeH="0" baseline="0" noProof="0">
              <a:ln>
                <a:noFill/>
              </a:ln>
              <a:solidFill>
                <a:sysClr val="windowText" lastClr="000000"/>
              </a:solidFill>
              <a:effectLst/>
              <a:uLnTx/>
              <a:uFillTx/>
              <a:latin typeface="Arial"/>
              <a:ea typeface="+mn-ea"/>
              <a:cs typeface="+mn-cs"/>
            </a:endParaRPr>
          </a:p>
        </xdr:txBody>
      </xdr:sp>
      <xdr:sp macro="" textlink="">
        <xdr:nvSpPr>
          <xdr:cNvPr id="12" name="textruta 11">
            <a:hlinkClick xmlns:r="http://schemas.openxmlformats.org/officeDocument/2006/relationships" r:id="rId8"/>
            <a:extLst>
              <a:ext uri="{FF2B5EF4-FFF2-40B4-BE49-F238E27FC236}">
                <a16:creationId xmlns:a16="http://schemas.microsoft.com/office/drawing/2014/main" id="{ACE27F7A-494A-C852-FB8D-0256348383C2}"/>
              </a:ext>
            </a:extLst>
          </xdr:cNvPr>
          <xdr:cNvSpPr txBox="1"/>
        </xdr:nvSpPr>
        <xdr:spPr>
          <a:xfrm>
            <a:off x="11715750" y="4835311"/>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Lärande och undervisning</a:t>
            </a:r>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1100" b="0" i="0" u="none" strike="noStrike" kern="0" cap="none" spc="0" normalizeH="0" baseline="0" noProof="0">
              <a:ln>
                <a:noFill/>
              </a:ln>
              <a:solidFill>
                <a:sysClr val="windowText" lastClr="000000"/>
              </a:solidFill>
              <a:effectLst/>
              <a:uLnTx/>
              <a:uFillTx/>
              <a:latin typeface="Arial"/>
              <a:ea typeface="+mn-ea"/>
              <a:cs typeface="+mn-cs"/>
            </a:endParaRPr>
          </a:p>
        </xdr:txBody>
      </xdr:sp>
      <xdr:sp macro="" textlink="">
        <xdr:nvSpPr>
          <xdr:cNvPr id="13" name="textruta 12">
            <a:hlinkClick xmlns:r="http://schemas.openxmlformats.org/officeDocument/2006/relationships" r:id="rId9"/>
            <a:extLst>
              <a:ext uri="{FF2B5EF4-FFF2-40B4-BE49-F238E27FC236}">
                <a16:creationId xmlns:a16="http://schemas.microsoft.com/office/drawing/2014/main" id="{A46FFAE3-F4E6-EC1E-AA3A-856E9F3131FE}"/>
              </a:ext>
            </a:extLst>
          </xdr:cNvPr>
          <xdr:cNvSpPr txBox="1"/>
        </xdr:nvSpPr>
        <xdr:spPr>
          <a:xfrm>
            <a:off x="11715750" y="5224065"/>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LIA - Lärande i arbete</a:t>
            </a:r>
            <a:endParaRPr lang="sv-SE">
              <a:effectLst/>
            </a:endParaRPr>
          </a:p>
          <a:p>
            <a:pPr eaLnBrk="1" fontAlgn="auto" latinLnBrk="0" hangingPunct="1"/>
            <a:endParaRPr lang="sv-SE" sz="1100" b="0" i="0" baseline="0">
              <a:effectLst/>
              <a:latin typeface="+mn-lt"/>
              <a:ea typeface="+mn-ea"/>
              <a:cs typeface="+mn-cs"/>
            </a:endParaRPr>
          </a:p>
        </xdr:txBody>
      </xdr:sp>
      <xdr:sp macro="" textlink="">
        <xdr:nvSpPr>
          <xdr:cNvPr id="14" name="textruta 13">
            <a:hlinkClick xmlns:r="http://schemas.openxmlformats.org/officeDocument/2006/relationships" r:id="rId10" tooltip="Sammanfattning"/>
            <a:extLst>
              <a:ext uri="{FF2B5EF4-FFF2-40B4-BE49-F238E27FC236}">
                <a16:creationId xmlns:a16="http://schemas.microsoft.com/office/drawing/2014/main" id="{D7528E3A-B84A-6961-45A1-B1C3557C724A}"/>
              </a:ext>
            </a:extLst>
          </xdr:cNvPr>
          <xdr:cNvSpPr txBox="1"/>
        </xdr:nvSpPr>
        <xdr:spPr>
          <a:xfrm>
            <a:off x="11715750" y="5598771"/>
            <a:ext cx="2838450" cy="389391"/>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Sammanfattning</a:t>
            </a:r>
            <a:endParaRPr lang="sv-SE">
              <a:effectLst/>
            </a:endParaRPr>
          </a:p>
        </xdr:txBody>
      </xdr:sp>
      <xdr:sp macro="" textlink="">
        <xdr:nvSpPr>
          <xdr:cNvPr id="15" name="textruta 14">
            <a:hlinkClick xmlns:r="http://schemas.openxmlformats.org/officeDocument/2006/relationships" r:id="rId11" tooltip="Handlingsplan"/>
            <a:extLst>
              <a:ext uri="{FF2B5EF4-FFF2-40B4-BE49-F238E27FC236}">
                <a16:creationId xmlns:a16="http://schemas.microsoft.com/office/drawing/2014/main" id="{DA3BC57D-39FB-C74F-2748-2F00D8D659E2}"/>
              </a:ext>
            </a:extLst>
          </xdr:cNvPr>
          <xdr:cNvSpPr txBox="1"/>
        </xdr:nvSpPr>
        <xdr:spPr>
          <a:xfrm>
            <a:off x="11715750" y="5978328"/>
            <a:ext cx="2838450" cy="389393"/>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1100" b="0" i="0" u="none" strike="noStrike" kern="0" cap="none" spc="0" normalizeH="0" baseline="0" noProof="0">
                <a:ln>
                  <a:noFill/>
                </a:ln>
                <a:solidFill>
                  <a:sysClr val="windowText" lastClr="000000"/>
                </a:solidFill>
                <a:effectLst/>
                <a:uLnTx/>
                <a:uFillTx/>
                <a:latin typeface="Arial"/>
                <a:ea typeface="+mn-ea"/>
                <a:cs typeface="+mn-cs"/>
              </a:rPr>
              <a:t>Handlingsplan</a:t>
            </a:r>
          </a:p>
        </xdr:txBody>
      </xdr:sp>
      <xdr:sp macro="" textlink="">
        <xdr:nvSpPr>
          <xdr:cNvPr id="16" name="textruta 15">
            <a:hlinkClick xmlns:r="http://schemas.openxmlformats.org/officeDocument/2006/relationships" r:id="rId12" tooltip="Instruktion"/>
            <a:extLst>
              <a:ext uri="{FF2B5EF4-FFF2-40B4-BE49-F238E27FC236}">
                <a16:creationId xmlns:a16="http://schemas.microsoft.com/office/drawing/2014/main" id="{C1D72BC7-F9EA-308B-2087-448BE9BEB0CD}"/>
              </a:ext>
            </a:extLst>
          </xdr:cNvPr>
          <xdr:cNvSpPr txBox="1"/>
        </xdr:nvSpPr>
        <xdr:spPr>
          <a:xfrm>
            <a:off x="11715750" y="1751937"/>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1100" b="0" i="0" u="none" strike="noStrike" kern="0" cap="none" spc="0" normalizeH="0" baseline="0" noProof="0">
                <a:ln>
                  <a:noFill/>
                </a:ln>
                <a:solidFill>
                  <a:sysClr val="windowText" lastClr="000000"/>
                </a:solidFill>
                <a:effectLst/>
                <a:uLnTx/>
                <a:uFillTx/>
                <a:latin typeface="Arial"/>
                <a:ea typeface="+mn-ea"/>
                <a:cs typeface="+mn-cs"/>
              </a:rPr>
              <a:t>Instruktion</a:t>
            </a:r>
          </a:p>
        </xdr:txBody>
      </xdr:sp>
      <xdr:sp macro="" textlink="">
        <xdr:nvSpPr>
          <xdr:cNvPr id="17" name="textruta 16">
            <a:hlinkClick xmlns:r="http://schemas.openxmlformats.org/officeDocument/2006/relationships" r:id="rId13"/>
            <a:extLst>
              <a:ext uri="{FF2B5EF4-FFF2-40B4-BE49-F238E27FC236}">
                <a16:creationId xmlns:a16="http://schemas.microsoft.com/office/drawing/2014/main" id="{5CF90872-A645-89C4-B8CD-B836FEC8CDF9}"/>
              </a:ext>
            </a:extLst>
          </xdr:cNvPr>
          <xdr:cNvSpPr txBox="1"/>
        </xdr:nvSpPr>
        <xdr:spPr>
          <a:xfrm>
            <a:off x="11715750" y="4447426"/>
            <a:ext cx="2838450" cy="389392"/>
          </a:xfrm>
          <a:prstGeom prst="rect">
            <a:avLst/>
          </a:prstGeom>
          <a:grpFill/>
          <a:ln w="1587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effectLst/>
                <a:latin typeface="+mn-lt"/>
                <a:ea typeface="+mn-ea"/>
                <a:cs typeface="+mn-cs"/>
              </a:rPr>
              <a:t>Planering, organisering och resurssättning</a:t>
            </a:r>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1100" b="0" i="0" u="none" strike="noStrike" kern="0" cap="none" spc="0" normalizeH="0" baseline="0" noProof="0">
              <a:ln>
                <a:noFill/>
              </a:ln>
              <a:solidFill>
                <a:sysClr val="windowText" lastClr="000000"/>
              </a:solidFill>
              <a:effectLst/>
              <a:uLnTx/>
              <a:uFillTx/>
              <a:latin typeface="Arial"/>
              <a:ea typeface="+mn-ea"/>
              <a:cs typeface="+mn-cs"/>
            </a:endParaRPr>
          </a:p>
        </xdr:txBody>
      </xdr:sp>
    </xdr:grpSp>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Utsnitt_Visa_Planerade_åtgärder" xr10:uid="{856921B0-FC5D-4CDE-AC81-EA5B77E45315}" sourceName="Visa Planerade åtgärder">
  <extLst>
    <x:ext xmlns:x15="http://schemas.microsoft.com/office/spreadsheetml/2010/11/main" uri="{2F2917AC-EB37-4324-AD4E-5DD8C200BD13}">
      <x15:tableSlicerCache tableId="2" column="1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Utsnitt_Svar" xr10:uid="{E51A20A8-4FB0-49F4-83B3-0B0B34801B6D}" sourceName="Svar">
  <extLst>
    <x:ext xmlns:x15="http://schemas.microsoft.com/office/spreadsheetml/2010/11/main" uri="{2F2917AC-EB37-4324-AD4E-5DD8C200BD13}">
      <x15:tableSlicerCache tableId="2" column="3"/>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Utsnitt_Prioritet" xr10:uid="{227BEBD3-E39E-43D4-BE0B-9ABA9544088C}" sourceName="Prioritet">
  <extLst>
    <x:ext xmlns:x15="http://schemas.microsoft.com/office/spreadsheetml/2010/11/main" uri="{2F2917AC-EB37-4324-AD4E-5DD8C200BD13}">
      <x15:tableSlicerCache tableId="2" column="7" sortOrder="descending"/>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Visa Planerade åtgärder" xr10:uid="{A3FC8BFD-E9DA-49CC-811F-CA5B4338050D}" cache="Utsnitt_Visa_Planerade_åtgärder" caption="Visa Planerade åtgärder" style="SlicerStyleOther1" lockedPosition="1" rowHeight="241300"/>
  <slicer name="Svar" xr10:uid="{E4BBDA5A-70ED-4EFD-8797-DD4AF654068B}" cache="Utsnitt_Svar" caption="Svar" style="SlicerStyleOther1" lockedPosition="1" rowHeight="241300"/>
  <slicer name="Prioritet" xr10:uid="{68947E52-AC38-4DB5-961B-AF1EF7104C8F}" cache="Utsnitt_Prioritet" caption="Prioritet" style="SlicerStyleOther1" lockedPosition="1"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BB0CD4E-F9E6-471A-A82A-8301A2726832}" name="Tabell2" displayName="Tabell2" ref="A17:M190" totalsRowShown="0" headerRowDxfId="73" dataDxfId="71" headerRowBorderDxfId="72" tableBorderDxfId="70" totalsRowBorderDxfId="69">
  <autoFilter ref="A17:M190" xr:uid="{183CABC1-8191-4EF4-B355-17CE850DBA47}"/>
  <tableColumns count="13">
    <tableColumn id="1" xr3:uid="{6816AD0D-02A3-4E91-A1FA-5EC382B6F53E}" name="Områdesdel" dataDxfId="68">
      <calculatedColumnFormula>'Planering, organisering ...'!#REF!</calculatedColumnFormula>
    </tableColumn>
    <tableColumn id="2" xr3:uid="{90D1193E-B16D-4100-A136-E87A20F5B873}" name="Fråga" dataDxfId="67"/>
    <tableColumn id="3" xr3:uid="{00F77718-823D-4FC1-939F-00DBA9225C5C}" name="Svar" dataDxfId="66"/>
    <tableColumn id="4" xr3:uid="{592A57C6-7F80-4372-8DA8-DF008D9CDF83}" name="Planerade åtgärder" dataDxfId="65"/>
    <tableColumn id="7" xr3:uid="{A543F447-7A85-4239-94BA-9169691173BA}" name="Prioritet" dataDxfId="64"/>
    <tableColumn id="5" xr3:uid="{563EE59A-3AB4-4DB5-B1E8-3F59D55C4B82}" name="Ansvarig" dataDxfId="63"/>
    <tableColumn id="6" xr3:uid="{87B29ECC-7320-4BBA-ACE3-9A924605BA3C}" name="Deltagare" dataDxfId="62"/>
    <tableColumn id="12" xr3:uid="{53415957-0068-4537-B580-D27415909D17}" name="Typ av uppföljning" dataDxfId="61"/>
    <tableColumn id="8" xr3:uid="{00FBB798-5259-4233-9BD9-D3FA8A66CA83}" name="Datum för uppföljning" dataDxfId="60"/>
    <tableColumn id="9" xr3:uid="{3D36857F-7009-4DC9-B580-A52C8EE8F051}" name="Resurser" dataDxfId="59"/>
    <tableColumn id="13" xr3:uid="{10878699-63A1-4F14-B90B-E76A5DA217DF}" name="Var finns dokumentation" dataDxfId="58"/>
    <tableColumn id="10" xr3:uid="{A163D4DD-4725-4B94-BAED-A8797F6DA9A4}" name="Övriga kommentarer" dataDxfId="57"/>
    <tableColumn id="11" xr3:uid="{5E706624-4005-4BFC-A7CA-1EB3B36B3E70}" name="Visa Planerade åtgärder" dataDxfId="56">
      <calculatedColumnFormula>IF(D18="","Inga planerade åtgärder","Planerade åtgärder")</calculatedColumnFormula>
    </tableColumn>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F6BDC11-0972-44DD-9309-1875EB1E0019}" name="Tabell1" displayName="Tabell1" ref="A1:A3" totalsRowShown="0" headerRowDxfId="55" dataDxfId="54">
  <autoFilter ref="A1:A3" xr:uid="{4329936F-556D-485B-B88D-9343C338F596}"/>
  <tableColumns count="1">
    <tableColumn id="1" xr3:uid="{B90407B5-F5B9-4E46-8DB8-4100607FD1DD}" name="Kolumn1" dataDxfId="53"/>
  </tableColumns>
  <tableStyleInfo name="TableStyleMedium2" showFirstColumn="0" showLastColumn="0" showRowStripes="1" showColumnStripes="0"/>
</table>
</file>

<file path=xl/theme/theme1.xml><?xml version="1.0" encoding="utf-8"?>
<a:theme xmlns:a="http://schemas.openxmlformats.org/drawingml/2006/main" name="MYH">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MYH">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3.xml"/><Relationship Id="rId1" Type="http://schemas.openxmlformats.org/officeDocument/2006/relationships/printerSettings" Target="../printerSettings/printerSettings12.bin"/><Relationship Id="rId5" Type="http://schemas.microsoft.com/office/2007/relationships/slicer" Target="../slicers/slicer1.xml"/><Relationship Id="rId4" Type="http://schemas.openxmlformats.org/officeDocument/2006/relationships/table" Target="../tables/table1.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2F1AE-4FD8-4850-A6D9-FB31049ECA84}">
  <sheetPr codeName="Blad2">
    <tabColor theme="7" tint="0.59999389629810485"/>
    <pageSetUpPr fitToPage="1"/>
  </sheetPr>
  <dimension ref="A1:J60"/>
  <sheetViews>
    <sheetView showGridLines="0" tabSelected="1" zoomScaleNormal="100" workbookViewId="0"/>
  </sheetViews>
  <sheetFormatPr defaultColWidth="9" defaultRowHeight="28.5" customHeight="1" x14ac:dyDescent="0.3"/>
  <cols>
    <col min="1" max="1" width="2.5" style="135" customWidth="1"/>
    <col min="2" max="2" width="50.58203125" style="135" customWidth="1"/>
    <col min="3" max="3" width="9" style="135"/>
    <col min="4" max="4" width="55.08203125" style="135" customWidth="1"/>
    <col min="5" max="5" width="5.58203125" style="135" customWidth="1"/>
    <col min="6" max="6" width="9.75" style="135" customWidth="1"/>
    <col min="7" max="7" width="44.83203125" style="135" customWidth="1"/>
    <col min="8" max="9" width="9" style="135"/>
    <col min="10" max="10" width="9" style="135" customWidth="1"/>
    <col min="11" max="16384" width="9" style="135"/>
  </cols>
  <sheetData>
    <row r="1" spans="1:10" ht="14.25" customHeight="1" x14ac:dyDescent="0.3"/>
    <row r="2" spans="1:10" ht="28.5" customHeight="1" x14ac:dyDescent="0.3">
      <c r="A2" s="135" t="s">
        <v>0</v>
      </c>
      <c r="F2" s="204" t="s">
        <v>1</v>
      </c>
      <c r="G2" s="216"/>
    </row>
    <row r="3" spans="1:10" ht="28.5" customHeight="1" x14ac:dyDescent="0.3">
      <c r="A3" s="135" t="s">
        <v>0</v>
      </c>
      <c r="F3" s="205" t="s">
        <v>2</v>
      </c>
      <c r="G3" s="214"/>
    </row>
    <row r="4" spans="1:10" ht="28.5" customHeight="1" x14ac:dyDescent="0.3">
      <c r="A4" s="135" t="s">
        <v>0</v>
      </c>
      <c r="F4" s="205" t="s">
        <v>3</v>
      </c>
      <c r="G4" s="215"/>
    </row>
    <row r="5" spans="1:10" ht="28.5" customHeight="1" x14ac:dyDescent="0.3">
      <c r="A5" s="135" t="s">
        <v>0</v>
      </c>
      <c r="B5" s="136"/>
      <c r="C5" s="136"/>
      <c r="D5" s="136"/>
      <c r="E5" s="136"/>
      <c r="F5" s="136"/>
      <c r="G5" s="136"/>
      <c r="H5" s="136"/>
      <c r="I5" s="136"/>
      <c r="J5" s="136"/>
    </row>
    <row r="6" spans="1:10" ht="28.5" customHeight="1" x14ac:dyDescent="0.3">
      <c r="A6" s="135" t="s">
        <v>0</v>
      </c>
      <c r="E6" s="136"/>
    </row>
    <row r="7" spans="1:10" ht="28.5" customHeight="1" x14ac:dyDescent="0.3">
      <c r="A7" s="135" t="s">
        <v>0</v>
      </c>
      <c r="E7" s="137"/>
    </row>
    <row r="8" spans="1:10" ht="28.5" customHeight="1" x14ac:dyDescent="0.3">
      <c r="A8" s="135" t="s">
        <v>0</v>
      </c>
      <c r="E8" s="137"/>
    </row>
    <row r="9" spans="1:10" ht="28.5" customHeight="1" x14ac:dyDescent="0.3">
      <c r="A9" s="135" t="s">
        <v>0</v>
      </c>
      <c r="E9" s="137"/>
    </row>
    <row r="10" spans="1:10" ht="28.5" customHeight="1" x14ac:dyDescent="0.3">
      <c r="A10" s="135" t="s">
        <v>0</v>
      </c>
      <c r="E10" s="137"/>
    </row>
    <row r="11" spans="1:10" ht="28.5" customHeight="1" x14ac:dyDescent="0.3">
      <c r="A11" s="135" t="s">
        <v>0</v>
      </c>
      <c r="E11" s="137"/>
    </row>
    <row r="12" spans="1:10" ht="28.5" customHeight="1" x14ac:dyDescent="0.3">
      <c r="A12" s="135" t="s">
        <v>0</v>
      </c>
      <c r="E12" s="137"/>
    </row>
    <row r="13" spans="1:10" ht="28.5" customHeight="1" x14ac:dyDescent="0.3">
      <c r="A13" s="135" t="s">
        <v>0</v>
      </c>
      <c r="E13" s="137"/>
    </row>
    <row r="14" spans="1:10" ht="28.5" customHeight="1" x14ac:dyDescent="0.3">
      <c r="A14" s="135" t="s">
        <v>0</v>
      </c>
      <c r="E14" s="137"/>
    </row>
    <row r="15" spans="1:10" ht="28.5" customHeight="1" x14ac:dyDescent="0.3">
      <c r="A15" s="135" t="s">
        <v>0</v>
      </c>
      <c r="E15" s="137"/>
    </row>
    <row r="16" spans="1:10" ht="28.5" customHeight="1" x14ac:dyDescent="0.3">
      <c r="A16" s="135" t="s">
        <v>0</v>
      </c>
      <c r="E16" s="137"/>
    </row>
    <row r="17" spans="1:5" ht="28.5" customHeight="1" x14ac:dyDescent="0.3">
      <c r="A17" s="135" t="s">
        <v>0</v>
      </c>
      <c r="E17" s="137"/>
    </row>
    <row r="18" spans="1:5" ht="28.5" customHeight="1" x14ac:dyDescent="0.3">
      <c r="A18" s="135" t="s">
        <v>0</v>
      </c>
      <c r="E18" s="137"/>
    </row>
    <row r="19" spans="1:5" ht="28.5" customHeight="1" x14ac:dyDescent="0.3">
      <c r="A19" s="135" t="s">
        <v>0</v>
      </c>
      <c r="E19" s="137"/>
    </row>
    <row r="20" spans="1:5" ht="28.5" customHeight="1" x14ac:dyDescent="0.3">
      <c r="A20" s="135" t="s">
        <v>0</v>
      </c>
      <c r="E20" s="137"/>
    </row>
    <row r="21" spans="1:5" ht="28.5" customHeight="1" x14ac:dyDescent="0.3">
      <c r="A21" s="135" t="s">
        <v>0</v>
      </c>
      <c r="E21" s="137"/>
    </row>
    <row r="22" spans="1:5" ht="28.5" customHeight="1" x14ac:dyDescent="0.3">
      <c r="A22" s="135" t="s">
        <v>0</v>
      </c>
      <c r="E22" s="137"/>
    </row>
    <row r="23" spans="1:5" ht="28.5" customHeight="1" x14ac:dyDescent="0.3">
      <c r="A23" s="135" t="s">
        <v>0</v>
      </c>
      <c r="E23" s="137"/>
    </row>
    <row r="24" spans="1:5" ht="28.5" customHeight="1" x14ac:dyDescent="0.3">
      <c r="A24" s="135" t="s">
        <v>0</v>
      </c>
      <c r="E24" s="137"/>
    </row>
    <row r="25" spans="1:5" ht="28.5" customHeight="1" x14ac:dyDescent="0.3">
      <c r="A25" s="135" t="s">
        <v>0</v>
      </c>
      <c r="E25" s="137"/>
    </row>
    <row r="26" spans="1:5" ht="28.5" customHeight="1" x14ac:dyDescent="0.3">
      <c r="A26" s="135" t="s">
        <v>0</v>
      </c>
      <c r="E26" s="137"/>
    </row>
    <row r="27" spans="1:5" ht="28.5" customHeight="1" x14ac:dyDescent="0.3">
      <c r="A27" s="135" t="s">
        <v>0</v>
      </c>
    </row>
    <row r="28" spans="1:5" ht="28.5" customHeight="1" x14ac:dyDescent="0.3">
      <c r="A28" s="135" t="s">
        <v>0</v>
      </c>
    </row>
    <row r="29" spans="1:5" ht="28.5" customHeight="1" x14ac:dyDescent="0.3">
      <c r="A29" s="135" t="s">
        <v>0</v>
      </c>
    </row>
    <row r="30" spans="1:5" ht="28.5" customHeight="1" x14ac:dyDescent="0.3">
      <c r="A30" s="135" t="s">
        <v>0</v>
      </c>
    </row>
    <row r="31" spans="1:5" ht="28.5" customHeight="1" x14ac:dyDescent="0.3">
      <c r="A31" s="135" t="s">
        <v>0</v>
      </c>
    </row>
    <row r="32" spans="1:5" ht="28.5" customHeight="1" x14ac:dyDescent="0.3">
      <c r="A32" s="135" t="s">
        <v>0</v>
      </c>
    </row>
    <row r="33" spans="1:1" ht="28.5" customHeight="1" x14ac:dyDescent="0.3">
      <c r="A33" s="135" t="s">
        <v>0</v>
      </c>
    </row>
    <row r="34" spans="1:1" ht="28.5" customHeight="1" x14ac:dyDescent="0.3">
      <c r="A34" s="135" t="s">
        <v>0</v>
      </c>
    </row>
    <row r="35" spans="1:1" ht="28.5" customHeight="1" x14ac:dyDescent="0.3">
      <c r="A35" s="135" t="s">
        <v>0</v>
      </c>
    </row>
    <row r="36" spans="1:1" ht="28.5" customHeight="1" x14ac:dyDescent="0.3">
      <c r="A36" s="135" t="s">
        <v>0</v>
      </c>
    </row>
    <row r="37" spans="1:1" ht="28.5" customHeight="1" x14ac:dyDescent="0.3">
      <c r="A37" s="135" t="s">
        <v>0</v>
      </c>
    </row>
    <row r="38" spans="1:1" ht="28.5" customHeight="1" x14ac:dyDescent="0.3">
      <c r="A38" s="135" t="s">
        <v>0</v>
      </c>
    </row>
    <row r="39" spans="1:1" ht="28.5" customHeight="1" x14ac:dyDescent="0.3">
      <c r="A39" s="135" t="s">
        <v>0</v>
      </c>
    </row>
    <row r="40" spans="1:1" ht="28.5" customHeight="1" x14ac:dyDescent="0.3">
      <c r="A40" s="135" t="s">
        <v>0</v>
      </c>
    </row>
    <row r="41" spans="1:1" ht="28.5" customHeight="1" x14ac:dyDescent="0.3">
      <c r="A41" s="135" t="s">
        <v>0</v>
      </c>
    </row>
    <row r="42" spans="1:1" ht="28.5" customHeight="1" x14ac:dyDescent="0.3">
      <c r="A42" s="135" t="s">
        <v>0</v>
      </c>
    </row>
    <row r="43" spans="1:1" ht="28.5" customHeight="1" x14ac:dyDescent="0.3">
      <c r="A43" s="135" t="s">
        <v>0</v>
      </c>
    </row>
    <row r="44" spans="1:1" ht="28.5" customHeight="1" x14ac:dyDescent="0.3">
      <c r="A44" s="135" t="s">
        <v>0</v>
      </c>
    </row>
    <row r="45" spans="1:1" ht="28.5" customHeight="1" x14ac:dyDescent="0.3">
      <c r="A45" s="135" t="s">
        <v>0</v>
      </c>
    </row>
    <row r="46" spans="1:1" ht="28.5" customHeight="1" x14ac:dyDescent="0.3">
      <c r="A46" s="135" t="s">
        <v>0</v>
      </c>
    </row>
    <row r="47" spans="1:1" ht="28.5" customHeight="1" x14ac:dyDescent="0.3">
      <c r="A47" s="135" t="s">
        <v>0</v>
      </c>
    </row>
    <row r="48" spans="1:1" ht="28.5" customHeight="1" x14ac:dyDescent="0.3">
      <c r="A48" s="135" t="s">
        <v>0</v>
      </c>
    </row>
    <row r="49" spans="1:1" ht="28.5" customHeight="1" x14ac:dyDescent="0.3">
      <c r="A49" s="135" t="s">
        <v>0</v>
      </c>
    </row>
    <row r="50" spans="1:1" ht="28.5" customHeight="1" x14ac:dyDescent="0.3">
      <c r="A50" s="135" t="s">
        <v>0</v>
      </c>
    </row>
    <row r="51" spans="1:1" ht="28.5" customHeight="1" x14ac:dyDescent="0.3">
      <c r="A51" s="135" t="s">
        <v>0</v>
      </c>
    </row>
    <row r="52" spans="1:1" ht="28.5" customHeight="1" x14ac:dyDescent="0.3">
      <c r="A52" s="135" t="s">
        <v>0</v>
      </c>
    </row>
    <row r="53" spans="1:1" ht="28.5" customHeight="1" x14ac:dyDescent="0.3">
      <c r="A53" s="135" t="s">
        <v>0</v>
      </c>
    </row>
    <row r="54" spans="1:1" ht="28.5" customHeight="1" x14ac:dyDescent="0.3">
      <c r="A54" s="135" t="s">
        <v>0</v>
      </c>
    </row>
    <row r="55" spans="1:1" ht="28.5" customHeight="1" x14ac:dyDescent="0.3">
      <c r="A55" s="135" t="s">
        <v>0</v>
      </c>
    </row>
    <row r="56" spans="1:1" ht="28.5" customHeight="1" x14ac:dyDescent="0.3">
      <c r="A56" s="135" t="s">
        <v>0</v>
      </c>
    </row>
    <row r="57" spans="1:1" ht="28.5" customHeight="1" x14ac:dyDescent="0.3">
      <c r="A57" s="135" t="s">
        <v>0</v>
      </c>
    </row>
    <row r="58" spans="1:1" ht="28.5" customHeight="1" x14ac:dyDescent="0.3">
      <c r="A58" s="135" t="s">
        <v>0</v>
      </c>
    </row>
    <row r="59" spans="1:1" ht="28.5" customHeight="1" x14ac:dyDescent="0.3">
      <c r="A59" s="135" t="s">
        <v>0</v>
      </c>
    </row>
    <row r="60" spans="1:1" ht="28.5" customHeight="1" x14ac:dyDescent="0.3">
      <c r="A60" s="135" t="s">
        <v>0</v>
      </c>
    </row>
  </sheetData>
  <sheetProtection sheet="1" objects="1" scenarios="1"/>
  <printOptions horizontalCentered="1"/>
  <pageMargins left="0.51181102362204722" right="0.51181102362204722" top="0.74803149606299213" bottom="0.74803149606299213" header="0.31496062992125984" footer="0.31496062992125984"/>
  <pageSetup paperSize="9" scale="74" fitToHeight="0" orientation="portrait" r:id="rId1"/>
  <headerFooter>
    <oddFooter>&amp;L&amp;A&amp;C&amp;F&amp;R&amp;D</oddFooter>
  </headerFooter>
  <rowBreaks count="1" manualBreakCount="1">
    <brk id="30"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C6AC5-7B3B-44DE-AE1E-EADBB6C88157}">
  <sheetPr codeName="Blad7">
    <tabColor rgb="FF4BB2FF"/>
    <pageSetUpPr fitToPage="1"/>
  </sheetPr>
  <dimension ref="A1:J82"/>
  <sheetViews>
    <sheetView showGridLines="0" zoomScaleNormal="100" workbookViewId="0"/>
  </sheetViews>
  <sheetFormatPr defaultColWidth="9" defaultRowHeight="28.5" customHeight="1" x14ac:dyDescent="0.3"/>
  <cols>
    <col min="1" max="1" width="2.5" style="21" customWidth="1"/>
    <col min="2" max="2" width="50.58203125" style="35" customWidth="1"/>
    <col min="3" max="3" width="9" style="35"/>
    <col min="4" max="4" width="55.08203125" style="35" customWidth="1"/>
    <col min="5" max="5" width="5.58203125" style="35" customWidth="1"/>
    <col min="6" max="6" width="9.75" style="35" customWidth="1"/>
    <col min="7" max="7" width="44.83203125" style="35" customWidth="1"/>
    <col min="8" max="9" width="9" style="35"/>
    <col min="10" max="10" width="9" style="35" customWidth="1"/>
    <col min="11" max="16384" width="9" style="35"/>
  </cols>
  <sheetData>
    <row r="1" spans="1:10" ht="14.25" customHeight="1" x14ac:dyDescent="0.3"/>
    <row r="2" spans="1:10" ht="28.5" customHeight="1" x14ac:dyDescent="0.3">
      <c r="A2" s="21" t="s">
        <v>0</v>
      </c>
      <c r="F2" s="36" t="s">
        <v>1</v>
      </c>
      <c r="G2" s="28" t="str">
        <f>IF(ISBLANK('Instruktion '!G2),"Ange utbildningsnamnet i fliken Instruktion",'Instruktion '!G2)</f>
        <v>Ange utbildningsnamnet i fliken Instruktion</v>
      </c>
    </row>
    <row r="3" spans="1:10" ht="28.5" customHeight="1" x14ac:dyDescent="0.3">
      <c r="A3" s="21" t="s">
        <v>0</v>
      </c>
      <c r="F3" s="37" t="s">
        <v>2</v>
      </c>
      <c r="G3" s="2"/>
    </row>
    <row r="4" spans="1:10" ht="28.5" customHeight="1" x14ac:dyDescent="0.3">
      <c r="A4" s="21" t="s">
        <v>0</v>
      </c>
      <c r="F4" s="37" t="s">
        <v>3</v>
      </c>
      <c r="G4" s="3"/>
    </row>
    <row r="5" spans="1:10" ht="28.5" customHeight="1" x14ac:dyDescent="0.3">
      <c r="A5" s="21" t="s">
        <v>0</v>
      </c>
      <c r="B5" s="7"/>
      <c r="C5" s="7"/>
      <c r="D5" s="7"/>
      <c r="E5" s="7"/>
      <c r="F5" s="7"/>
      <c r="G5" s="7"/>
      <c r="H5" s="7"/>
      <c r="I5" s="7"/>
      <c r="J5" s="7"/>
    </row>
    <row r="6" spans="1:10" ht="28.5" customHeight="1" x14ac:dyDescent="0.3">
      <c r="A6" s="21" t="s">
        <v>0</v>
      </c>
      <c r="B6" s="7"/>
      <c r="C6" s="7"/>
      <c r="D6" s="7"/>
      <c r="E6" s="7"/>
      <c r="F6" s="7"/>
      <c r="G6" s="7"/>
      <c r="H6" s="7"/>
      <c r="I6" s="7"/>
      <c r="J6" s="7"/>
    </row>
    <row r="7" spans="1:10" ht="28.5" customHeight="1" x14ac:dyDescent="0.3">
      <c r="A7" s="21" t="s">
        <v>0</v>
      </c>
      <c r="B7" s="7"/>
      <c r="C7" s="7"/>
      <c r="D7" s="7"/>
      <c r="E7" s="7"/>
      <c r="F7" s="7"/>
      <c r="G7" s="7"/>
      <c r="H7" s="7"/>
      <c r="I7" s="7"/>
      <c r="J7" s="7"/>
    </row>
    <row r="8" spans="1:10" ht="28.5" customHeight="1" x14ac:dyDescent="0.3">
      <c r="A8" s="21" t="s">
        <v>0</v>
      </c>
      <c r="B8" s="7"/>
      <c r="C8" s="7"/>
      <c r="D8" s="7"/>
      <c r="E8" s="7"/>
      <c r="F8" s="7"/>
      <c r="G8" s="7"/>
      <c r="H8" s="7"/>
      <c r="I8" s="7"/>
      <c r="J8" s="7"/>
    </row>
    <row r="9" spans="1:10" ht="28.5" customHeight="1" x14ac:dyDescent="0.3">
      <c r="A9" s="21" t="s">
        <v>0</v>
      </c>
      <c r="B9" s="7"/>
      <c r="C9" s="7"/>
      <c r="D9" s="7"/>
      <c r="E9" s="7"/>
      <c r="F9" s="7"/>
      <c r="G9" s="7"/>
      <c r="H9" s="7"/>
      <c r="I9" s="7"/>
      <c r="J9" s="7"/>
    </row>
    <row r="10" spans="1:10" ht="28.5" customHeight="1" x14ac:dyDescent="0.3">
      <c r="A10" s="21" t="s">
        <v>0</v>
      </c>
      <c r="B10" s="7"/>
      <c r="C10" s="7"/>
      <c r="D10" s="7"/>
      <c r="E10" s="7"/>
      <c r="F10" s="7"/>
      <c r="G10" s="7"/>
      <c r="H10" s="7"/>
      <c r="I10" s="7"/>
      <c r="J10" s="7"/>
    </row>
    <row r="11" spans="1:10" ht="28.5" customHeight="1" x14ac:dyDescent="0.3">
      <c r="A11" s="21" t="s">
        <v>161</v>
      </c>
      <c r="B11" s="7"/>
      <c r="C11" s="7"/>
      <c r="D11" s="7"/>
      <c r="E11" s="7"/>
      <c r="F11" s="7"/>
      <c r="G11" s="7"/>
      <c r="H11" s="7"/>
      <c r="I11" s="7"/>
      <c r="J11" s="7"/>
    </row>
    <row r="12" spans="1:10" ht="28.5" customHeight="1" x14ac:dyDescent="0.3">
      <c r="B12" s="7"/>
      <c r="C12" s="7"/>
      <c r="D12" s="7"/>
      <c r="E12" s="7"/>
      <c r="F12" s="7"/>
      <c r="G12" s="7"/>
      <c r="H12" s="7"/>
      <c r="I12" s="7"/>
      <c r="J12" s="7"/>
    </row>
    <row r="13" spans="1:10" ht="28.5" customHeight="1" x14ac:dyDescent="0.3">
      <c r="B13" s="7"/>
      <c r="C13" s="7"/>
      <c r="D13" s="7"/>
      <c r="E13" s="7"/>
      <c r="F13" s="7"/>
      <c r="G13" s="7"/>
      <c r="H13" s="7"/>
      <c r="I13" s="7"/>
      <c r="J13" s="7"/>
    </row>
    <row r="14" spans="1:10" ht="28.5" customHeight="1" x14ac:dyDescent="0.3">
      <c r="B14" s="7"/>
      <c r="C14" s="7"/>
      <c r="D14" s="7"/>
      <c r="E14" s="7"/>
      <c r="F14" s="7"/>
      <c r="G14" s="7"/>
      <c r="H14" s="7"/>
      <c r="I14" s="7"/>
      <c r="J14" s="7"/>
    </row>
    <row r="15" spans="1:10" ht="28.5" customHeight="1" x14ac:dyDescent="0.3">
      <c r="B15" s="7"/>
      <c r="C15" s="7"/>
      <c r="D15" s="7"/>
      <c r="E15" s="7"/>
      <c r="F15" s="7"/>
      <c r="G15" s="7"/>
      <c r="H15" s="7"/>
      <c r="I15" s="7"/>
      <c r="J15" s="7"/>
    </row>
    <row r="16" spans="1:10" ht="28.5" customHeight="1" x14ac:dyDescent="0.3">
      <c r="B16" s="7"/>
      <c r="C16" s="7"/>
      <c r="D16" s="7"/>
      <c r="E16" s="7"/>
      <c r="F16" s="7"/>
      <c r="G16" s="7"/>
      <c r="H16" s="7"/>
      <c r="I16" s="7"/>
      <c r="J16" s="7"/>
    </row>
    <row r="17" spans="1:10" ht="28.5" customHeight="1" x14ac:dyDescent="0.3">
      <c r="B17" s="7"/>
      <c r="C17" s="7"/>
      <c r="D17" s="7"/>
      <c r="E17" s="7"/>
      <c r="F17" s="7"/>
      <c r="G17" s="7"/>
      <c r="H17" s="7"/>
      <c r="I17" s="7"/>
      <c r="J17" s="7"/>
    </row>
    <row r="18" spans="1:10" ht="28.5" customHeight="1" x14ac:dyDescent="0.3">
      <c r="B18" s="7"/>
      <c r="C18" s="7"/>
      <c r="D18" s="7"/>
      <c r="E18" s="7"/>
      <c r="F18" s="7"/>
      <c r="G18" s="7"/>
      <c r="H18" s="7"/>
      <c r="I18" s="7"/>
      <c r="J18" s="7"/>
    </row>
    <row r="19" spans="1:10" ht="28.5" customHeight="1" thickBot="1" x14ac:dyDescent="0.35">
      <c r="B19" s="7"/>
      <c r="C19" s="7"/>
      <c r="D19" s="7"/>
      <c r="E19" s="7"/>
      <c r="F19" s="7"/>
      <c r="G19" s="7"/>
      <c r="H19" s="7"/>
      <c r="I19" s="7"/>
      <c r="J19" s="7"/>
    </row>
    <row r="20" spans="1:10" thickBot="1" x14ac:dyDescent="0.35">
      <c r="A20" s="21" t="s">
        <v>0</v>
      </c>
      <c r="B20" s="44" t="s">
        <v>253</v>
      </c>
      <c r="C20" s="45" t="s">
        <v>35</v>
      </c>
      <c r="D20" s="46" t="s">
        <v>36</v>
      </c>
      <c r="E20" s="7"/>
      <c r="F20" s="7"/>
      <c r="G20" s="7"/>
      <c r="H20" s="7"/>
      <c r="I20" s="7"/>
      <c r="J20" s="7"/>
    </row>
    <row r="21" spans="1:10" ht="42" x14ac:dyDescent="0.3">
      <c r="A21" s="21" t="s">
        <v>0</v>
      </c>
      <c r="B21" s="154" t="s">
        <v>187</v>
      </c>
      <c r="C21" s="4"/>
      <c r="D21" s="181"/>
      <c r="E21" s="7"/>
      <c r="F21" s="7"/>
      <c r="G21" s="7"/>
      <c r="H21" s="7"/>
      <c r="I21" s="7"/>
      <c r="J21" s="7"/>
    </row>
    <row r="22" spans="1:10" ht="42" x14ac:dyDescent="0.3">
      <c r="A22" s="21" t="s">
        <v>0</v>
      </c>
      <c r="B22" s="162" t="s">
        <v>188</v>
      </c>
      <c r="C22" s="11"/>
      <c r="D22" s="198"/>
      <c r="E22" s="7"/>
      <c r="F22" s="7"/>
      <c r="G22" s="7"/>
      <c r="H22" s="7"/>
      <c r="I22" s="7"/>
      <c r="J22" s="7"/>
    </row>
    <row r="23" spans="1:10" ht="28" x14ac:dyDescent="0.3">
      <c r="A23" s="21" t="s">
        <v>0</v>
      </c>
      <c r="B23" s="146" t="s">
        <v>189</v>
      </c>
      <c r="C23" s="5"/>
      <c r="D23" s="185"/>
      <c r="E23" s="7"/>
    </row>
    <row r="24" spans="1:10" ht="28" x14ac:dyDescent="0.3">
      <c r="A24" s="21" t="s">
        <v>0</v>
      </c>
      <c r="B24" s="162" t="s">
        <v>190</v>
      </c>
      <c r="C24" s="11"/>
      <c r="D24" s="198"/>
      <c r="E24" s="7"/>
      <c r="F24" s="7"/>
      <c r="G24" s="7"/>
      <c r="H24" s="7"/>
      <c r="I24" s="7"/>
      <c r="J24" s="7"/>
    </row>
    <row r="25" spans="1:10" ht="28" x14ac:dyDescent="0.3">
      <c r="A25" s="21" t="s">
        <v>0</v>
      </c>
      <c r="B25" s="146" t="s">
        <v>191</v>
      </c>
      <c r="C25" s="5"/>
      <c r="D25" s="185"/>
      <c r="E25" s="7"/>
      <c r="F25" s="7"/>
      <c r="G25" s="7"/>
      <c r="H25" s="7"/>
      <c r="I25" s="7"/>
      <c r="J25" s="7"/>
    </row>
    <row r="26" spans="1:10" ht="28" x14ac:dyDescent="0.3">
      <c r="A26" s="21" t="s">
        <v>0</v>
      </c>
      <c r="B26" s="162" t="s">
        <v>192</v>
      </c>
      <c r="C26" s="11"/>
      <c r="D26" s="198"/>
      <c r="E26" s="7"/>
    </row>
    <row r="27" spans="1:10" ht="28" x14ac:dyDescent="0.3">
      <c r="A27" s="21" t="s">
        <v>0</v>
      </c>
      <c r="B27" s="146" t="s">
        <v>193</v>
      </c>
      <c r="C27" s="5"/>
      <c r="D27" s="185"/>
      <c r="E27" s="7"/>
      <c r="F27" s="7"/>
      <c r="G27" s="7"/>
      <c r="H27" s="7"/>
      <c r="I27" s="7"/>
      <c r="J27" s="7"/>
    </row>
    <row r="28" spans="1:10" ht="28" x14ac:dyDescent="0.3">
      <c r="A28" s="21" t="s">
        <v>0</v>
      </c>
      <c r="B28" s="162" t="s">
        <v>194</v>
      </c>
      <c r="C28" s="11"/>
      <c r="D28" s="198"/>
      <c r="E28" s="7"/>
      <c r="F28" s="7"/>
      <c r="G28" s="7"/>
      <c r="H28" s="7"/>
      <c r="I28" s="7"/>
      <c r="J28" s="7"/>
    </row>
    <row r="29" spans="1:10" ht="28" x14ac:dyDescent="0.3">
      <c r="A29" s="21" t="s">
        <v>0</v>
      </c>
      <c r="B29" s="146" t="s">
        <v>195</v>
      </c>
      <c r="C29" s="5"/>
      <c r="D29" s="185"/>
      <c r="E29" s="7"/>
    </row>
    <row r="30" spans="1:10" ht="42.5" thickBot="1" x14ac:dyDescent="0.35">
      <c r="A30" s="21" t="s">
        <v>0</v>
      </c>
      <c r="B30" s="163" t="s">
        <v>196</v>
      </c>
      <c r="C30" s="12"/>
      <c r="D30" s="200"/>
      <c r="E30" s="7"/>
      <c r="F30" s="7"/>
      <c r="G30" s="7"/>
      <c r="H30" s="7"/>
      <c r="I30" s="7"/>
      <c r="J30" s="7"/>
    </row>
    <row r="31" spans="1:10" thickBot="1" x14ac:dyDescent="0.35">
      <c r="A31" s="21" t="s">
        <v>0</v>
      </c>
      <c r="B31" s="7"/>
      <c r="C31" s="7"/>
      <c r="D31" s="7"/>
      <c r="E31" s="7"/>
      <c r="F31" s="7"/>
      <c r="G31" s="7"/>
      <c r="H31" s="7"/>
      <c r="I31" s="7"/>
      <c r="J31" s="7"/>
    </row>
    <row r="32" spans="1:10" thickBot="1" x14ac:dyDescent="0.35">
      <c r="A32" s="21" t="s">
        <v>0</v>
      </c>
      <c r="B32" s="44" t="s">
        <v>254</v>
      </c>
      <c r="C32" s="45" t="s">
        <v>35</v>
      </c>
      <c r="D32" s="46" t="s">
        <v>36</v>
      </c>
      <c r="E32" s="7"/>
      <c r="F32" s="7"/>
      <c r="G32" s="7"/>
      <c r="H32" s="7"/>
      <c r="I32" s="7"/>
      <c r="J32" s="7"/>
    </row>
    <row r="33" spans="1:10" ht="28" x14ac:dyDescent="0.3">
      <c r="A33" s="21" t="s">
        <v>0</v>
      </c>
      <c r="B33" s="154" t="s">
        <v>197</v>
      </c>
      <c r="C33" s="4"/>
      <c r="D33" s="181"/>
      <c r="E33" s="7"/>
      <c r="F33" s="7"/>
      <c r="G33" s="7"/>
      <c r="H33" s="7"/>
      <c r="I33" s="7"/>
      <c r="J33" s="7"/>
    </row>
    <row r="34" spans="1:10" ht="42" x14ac:dyDescent="0.3">
      <c r="A34" s="21" t="s">
        <v>0</v>
      </c>
      <c r="B34" s="162" t="s">
        <v>198</v>
      </c>
      <c r="C34" s="11"/>
      <c r="D34" s="198"/>
      <c r="E34" s="7"/>
      <c r="F34" s="7"/>
      <c r="G34" s="7"/>
      <c r="H34" s="7"/>
      <c r="I34" s="7"/>
      <c r="J34" s="7"/>
    </row>
    <row r="35" spans="1:10" ht="28" x14ac:dyDescent="0.3">
      <c r="A35" s="21" t="s">
        <v>0</v>
      </c>
      <c r="B35" s="146" t="s">
        <v>199</v>
      </c>
      <c r="C35" s="5"/>
      <c r="D35" s="185"/>
      <c r="E35" s="7"/>
    </row>
    <row r="36" spans="1:10" ht="28" x14ac:dyDescent="0.3">
      <c r="A36" s="21" t="s">
        <v>0</v>
      </c>
      <c r="B36" s="162" t="s">
        <v>200</v>
      </c>
      <c r="C36" s="11"/>
      <c r="D36" s="198"/>
      <c r="E36" s="7"/>
      <c r="F36" s="7"/>
      <c r="G36" s="7"/>
      <c r="H36" s="7"/>
      <c r="I36" s="7"/>
      <c r="J36" s="7"/>
    </row>
    <row r="37" spans="1:10" ht="28" x14ac:dyDescent="0.3">
      <c r="A37" s="21" t="s">
        <v>0</v>
      </c>
      <c r="B37" s="146" t="s">
        <v>201</v>
      </c>
      <c r="C37" s="5"/>
      <c r="D37" s="185"/>
      <c r="E37" s="7"/>
    </row>
    <row r="38" spans="1:10" ht="42" x14ac:dyDescent="0.3">
      <c r="A38" s="21" t="s">
        <v>0</v>
      </c>
      <c r="B38" s="162" t="s">
        <v>202</v>
      </c>
      <c r="C38" s="11"/>
      <c r="D38" s="201"/>
      <c r="E38" s="7"/>
      <c r="F38" s="7"/>
      <c r="G38" s="7"/>
      <c r="H38" s="7"/>
      <c r="I38" s="7"/>
      <c r="J38" s="7"/>
    </row>
    <row r="39" spans="1:10" thickBot="1" x14ac:dyDescent="0.35">
      <c r="A39" s="21" t="s">
        <v>0</v>
      </c>
      <c r="B39" s="174" t="s">
        <v>203</v>
      </c>
      <c r="C39" s="6"/>
      <c r="D39" s="186"/>
      <c r="E39" s="7"/>
    </row>
    <row r="40" spans="1:10" ht="28.5" customHeight="1" x14ac:dyDescent="0.3">
      <c r="A40" s="21" t="s">
        <v>0</v>
      </c>
      <c r="E40" s="9"/>
    </row>
    <row r="41" spans="1:10" ht="28.5" customHeight="1" x14ac:dyDescent="0.3">
      <c r="A41" s="21" t="s">
        <v>0</v>
      </c>
      <c r="E41" s="9"/>
    </row>
    <row r="42" spans="1:10" ht="28.5" customHeight="1" x14ac:dyDescent="0.3">
      <c r="A42" s="21" t="s">
        <v>0</v>
      </c>
      <c r="E42" s="9"/>
    </row>
    <row r="43" spans="1:10" ht="28.5" customHeight="1" x14ac:dyDescent="0.3">
      <c r="A43" s="21" t="s">
        <v>0</v>
      </c>
      <c r="E43" s="9"/>
    </row>
    <row r="44" spans="1:10" ht="28.5" customHeight="1" x14ac:dyDescent="0.3">
      <c r="A44" s="21" t="s">
        <v>0</v>
      </c>
      <c r="E44" s="9"/>
    </row>
    <row r="45" spans="1:10" ht="28.5" customHeight="1" x14ac:dyDescent="0.3">
      <c r="A45" s="21" t="s">
        <v>0</v>
      </c>
      <c r="E45" s="9"/>
    </row>
    <row r="46" spans="1:10" ht="28.5" customHeight="1" x14ac:dyDescent="0.3">
      <c r="A46" s="21" t="s">
        <v>0</v>
      </c>
      <c r="E46" s="9"/>
    </row>
    <row r="47" spans="1:10" ht="28.5" customHeight="1" x14ac:dyDescent="0.3">
      <c r="A47" s="21" t="s">
        <v>0</v>
      </c>
      <c r="E47" s="9"/>
    </row>
    <row r="48" spans="1:10" ht="28.5" customHeight="1" x14ac:dyDescent="0.3">
      <c r="A48" s="21" t="s">
        <v>0</v>
      </c>
      <c r="E48" s="9"/>
    </row>
    <row r="49" spans="1:5" ht="28.5" customHeight="1" x14ac:dyDescent="0.3">
      <c r="A49" s="21" t="s">
        <v>0</v>
      </c>
      <c r="E49" s="9"/>
    </row>
    <row r="50" spans="1:5" ht="28.5" customHeight="1" x14ac:dyDescent="0.3">
      <c r="A50" s="21" t="s">
        <v>0</v>
      </c>
      <c r="E50" s="9"/>
    </row>
    <row r="51" spans="1:5" ht="28.5" customHeight="1" x14ac:dyDescent="0.3">
      <c r="A51" s="21" t="s">
        <v>0</v>
      </c>
      <c r="E51" s="9"/>
    </row>
    <row r="52" spans="1:5" ht="28.5" customHeight="1" x14ac:dyDescent="0.3">
      <c r="A52" s="21" t="s">
        <v>0</v>
      </c>
      <c r="E52" s="9"/>
    </row>
    <row r="53" spans="1:5" ht="28.5" customHeight="1" x14ac:dyDescent="0.3">
      <c r="A53" s="21" t="s">
        <v>0</v>
      </c>
      <c r="E53" s="9"/>
    </row>
    <row r="54" spans="1:5" ht="28.5" customHeight="1" x14ac:dyDescent="0.3">
      <c r="A54" s="21" t="s">
        <v>0</v>
      </c>
      <c r="E54" s="9"/>
    </row>
    <row r="55" spans="1:5" ht="28.5" customHeight="1" x14ac:dyDescent="0.3">
      <c r="A55" s="21" t="s">
        <v>0</v>
      </c>
    </row>
    <row r="56" spans="1:5" ht="28.5" customHeight="1" x14ac:dyDescent="0.3">
      <c r="A56" s="21" t="s">
        <v>0</v>
      </c>
    </row>
    <row r="57" spans="1:5" ht="28.5" customHeight="1" x14ac:dyDescent="0.3">
      <c r="A57" s="21" t="s">
        <v>0</v>
      </c>
    </row>
    <row r="58" spans="1:5" ht="28.5" customHeight="1" x14ac:dyDescent="0.3">
      <c r="A58" s="21" t="s">
        <v>0</v>
      </c>
    </row>
    <row r="59" spans="1:5" ht="28.5" customHeight="1" x14ac:dyDescent="0.3">
      <c r="A59" s="21" t="s">
        <v>0</v>
      </c>
    </row>
    <row r="60" spans="1:5" ht="28.5" customHeight="1" x14ac:dyDescent="0.3">
      <c r="A60" s="21" t="s">
        <v>0</v>
      </c>
    </row>
    <row r="61" spans="1:5" ht="28.5" customHeight="1" x14ac:dyDescent="0.3">
      <c r="A61" s="21" t="s">
        <v>0</v>
      </c>
    </row>
    <row r="62" spans="1:5" ht="28.5" customHeight="1" x14ac:dyDescent="0.3">
      <c r="A62" s="21" t="s">
        <v>0</v>
      </c>
    </row>
    <row r="63" spans="1:5" ht="28.5" customHeight="1" x14ac:dyDescent="0.3">
      <c r="A63" s="21" t="s">
        <v>0</v>
      </c>
    </row>
    <row r="64" spans="1:5" ht="28.5" customHeight="1" x14ac:dyDescent="0.3">
      <c r="A64" s="21" t="s">
        <v>0</v>
      </c>
    </row>
    <row r="65" spans="1:1" ht="28.5" customHeight="1" x14ac:dyDescent="0.3">
      <c r="A65" s="21" t="s">
        <v>0</v>
      </c>
    </row>
    <row r="66" spans="1:1" ht="28.5" customHeight="1" x14ac:dyDescent="0.3">
      <c r="A66" s="21" t="s">
        <v>0</v>
      </c>
    </row>
    <row r="67" spans="1:1" ht="28.5" customHeight="1" x14ac:dyDescent="0.3">
      <c r="A67" s="21" t="s">
        <v>0</v>
      </c>
    </row>
    <row r="68" spans="1:1" ht="28.5" customHeight="1" x14ac:dyDescent="0.3">
      <c r="A68" s="21" t="s">
        <v>0</v>
      </c>
    </row>
    <row r="69" spans="1:1" ht="28.5" customHeight="1" x14ac:dyDescent="0.3">
      <c r="A69" s="21" t="s">
        <v>0</v>
      </c>
    </row>
    <row r="70" spans="1:1" ht="28.5" customHeight="1" x14ac:dyDescent="0.3">
      <c r="A70" s="21" t="s">
        <v>0</v>
      </c>
    </row>
    <row r="71" spans="1:1" ht="28.5" customHeight="1" x14ac:dyDescent="0.3">
      <c r="A71" s="21" t="s">
        <v>0</v>
      </c>
    </row>
    <row r="72" spans="1:1" ht="28.5" customHeight="1" x14ac:dyDescent="0.3">
      <c r="A72" s="21" t="s">
        <v>0</v>
      </c>
    </row>
    <row r="73" spans="1:1" ht="28.5" customHeight="1" x14ac:dyDescent="0.3">
      <c r="A73" s="21" t="s">
        <v>0</v>
      </c>
    </row>
    <row r="74" spans="1:1" ht="28.5" customHeight="1" x14ac:dyDescent="0.3">
      <c r="A74" s="21" t="s">
        <v>0</v>
      </c>
    </row>
    <row r="75" spans="1:1" ht="28.5" customHeight="1" x14ac:dyDescent="0.3">
      <c r="A75" s="21" t="s">
        <v>0</v>
      </c>
    </row>
    <row r="76" spans="1:1" ht="28.5" customHeight="1" x14ac:dyDescent="0.3">
      <c r="A76" s="21" t="s">
        <v>0</v>
      </c>
    </row>
    <row r="77" spans="1:1" ht="28.5" customHeight="1" x14ac:dyDescent="0.3">
      <c r="A77" s="21" t="s">
        <v>0</v>
      </c>
    </row>
    <row r="78" spans="1:1" ht="28.5" customHeight="1" x14ac:dyDescent="0.3">
      <c r="A78" s="21" t="s">
        <v>0</v>
      </c>
    </row>
    <row r="79" spans="1:1" ht="28.5" customHeight="1" x14ac:dyDescent="0.3">
      <c r="A79" s="21" t="s">
        <v>0</v>
      </c>
    </row>
    <row r="80" spans="1:1" ht="28.5" customHeight="1" x14ac:dyDescent="0.3">
      <c r="A80" s="21" t="s">
        <v>0</v>
      </c>
    </row>
    <row r="81" spans="1:1" ht="28.5" customHeight="1" x14ac:dyDescent="0.3">
      <c r="A81" s="21" t="s">
        <v>0</v>
      </c>
    </row>
    <row r="82" spans="1:1" ht="28.5" customHeight="1" x14ac:dyDescent="0.3">
      <c r="A82" s="21" t="s">
        <v>0</v>
      </c>
    </row>
  </sheetData>
  <sheetProtection sheet="1" objects="1" scenarios="1"/>
  <conditionalFormatting sqref="C21:C30">
    <cfRule type="containsText" dxfId="6" priority="1" operator="containsText" text="Nej">
      <formula>NOT(ISERROR(SEARCH("Nej",C21)))</formula>
    </cfRule>
    <cfRule type="containsText" dxfId="5" priority="2" operator="containsText" text="Ja">
      <formula>NOT(ISERROR(SEARCH("Ja",C21)))</formula>
    </cfRule>
  </conditionalFormatting>
  <conditionalFormatting sqref="C33:C39">
    <cfRule type="containsText" dxfId="4" priority="3" operator="containsText" text="Nej">
      <formula>NOT(ISERROR(SEARCH("Nej",C33)))</formula>
    </cfRule>
    <cfRule type="containsText" dxfId="3" priority="12" operator="containsText" text="Ja">
      <formula>NOT(ISERROR(SEARCH("Ja",C33)))</formula>
    </cfRule>
  </conditionalFormatting>
  <printOptions horizontalCentered="1"/>
  <pageMargins left="0.51181102362204722" right="0.51181102362204722" top="0.74803149606299213" bottom="0.74803149606299213" header="0.31496062992125984" footer="0.31496062992125984"/>
  <pageSetup paperSize="9" scale="74" fitToHeight="0" orientation="portrait" r:id="rId1"/>
  <headerFooter>
    <oddFooter>&amp;L&amp;A&amp;C&amp;F&amp;R&amp;D</oddFooter>
  </headerFooter>
  <drawing r:id="rId2"/>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r:uid="{69F7E3DC-A462-4874-84E3-100ED9AFFF46}">
          <x14:formula1>
            <xm:f>Data!$A$2:$A$3</xm:f>
          </x14:formula1>
          <xm:sqref>C21:C30 C33:C40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3DAFD-98EB-4533-9144-597977C231C2}">
  <sheetPr codeName="Blad13">
    <tabColor rgb="FFFFCCFF"/>
    <pageSetUpPr fitToPage="1"/>
  </sheetPr>
  <dimension ref="A1:L59"/>
  <sheetViews>
    <sheetView showGridLines="0" zoomScaleNormal="100" workbookViewId="0"/>
  </sheetViews>
  <sheetFormatPr defaultColWidth="9" defaultRowHeight="28.5" customHeight="1" x14ac:dyDescent="0.3"/>
  <cols>
    <col min="1" max="1" width="2.5" style="21" customWidth="1"/>
    <col min="2" max="2" width="50.58203125" style="35" customWidth="1"/>
    <col min="3" max="4" width="10" style="35" customWidth="1"/>
    <col min="5" max="5" width="10.33203125" style="35" customWidth="1"/>
    <col min="6" max="6" width="33.75" style="35" customWidth="1"/>
    <col min="7" max="7" width="5.58203125" style="35" customWidth="1"/>
    <col min="8" max="8" width="9.75" style="35" customWidth="1"/>
    <col min="9" max="9" width="44.83203125" style="35" customWidth="1"/>
    <col min="10" max="11" width="9" style="35"/>
    <col min="12" max="12" width="9" style="35" customWidth="1"/>
    <col min="13" max="16384" width="9" style="35"/>
  </cols>
  <sheetData>
    <row r="1" spans="1:12" ht="14.25" customHeight="1" x14ac:dyDescent="0.3"/>
    <row r="2" spans="1:12" ht="28.5" customHeight="1" x14ac:dyDescent="0.3">
      <c r="A2" s="21" t="s">
        <v>0</v>
      </c>
      <c r="G2" s="57"/>
      <c r="H2" s="36" t="s">
        <v>1</v>
      </c>
      <c r="I2" s="58" t="str">
        <f>IF(ISBLANK('Instruktion '!G2),"Ange utbildningsnamnet i fliken Instruktion",'Instruktion '!G2)</f>
        <v>Ange utbildningsnamnet i fliken Instruktion</v>
      </c>
    </row>
    <row r="3" spans="1:12" ht="28.5" customHeight="1" x14ac:dyDescent="0.3">
      <c r="A3" s="21" t="s">
        <v>0</v>
      </c>
      <c r="G3" s="57"/>
      <c r="H3" s="37" t="s">
        <v>3</v>
      </c>
      <c r="I3" s="59"/>
    </row>
    <row r="4" spans="1:12" ht="28.5" customHeight="1" x14ac:dyDescent="0.3">
      <c r="A4" s="21" t="s">
        <v>0</v>
      </c>
      <c r="G4" s="57"/>
      <c r="H4" s="60"/>
      <c r="I4" s="61"/>
    </row>
    <row r="5" spans="1:12" ht="28.5" customHeight="1" x14ac:dyDescent="0.3">
      <c r="A5" s="21" t="s">
        <v>0</v>
      </c>
      <c r="H5" s="7"/>
      <c r="I5" s="7"/>
    </row>
    <row r="6" spans="1:12" ht="28.5" customHeight="1" thickBot="1" x14ac:dyDescent="0.35">
      <c r="A6" s="21" t="s">
        <v>0</v>
      </c>
      <c r="B6" s="7"/>
      <c r="C6" s="7"/>
      <c r="D6" s="7"/>
      <c r="E6" s="7"/>
      <c r="F6" s="7"/>
      <c r="J6" s="7"/>
      <c r="K6" s="7"/>
      <c r="L6" s="7"/>
    </row>
    <row r="7" spans="1:12" ht="28.5" customHeight="1" thickBot="1" x14ac:dyDescent="0.35">
      <c r="A7" s="21" t="s">
        <v>0</v>
      </c>
      <c r="B7" s="62" t="s">
        <v>204</v>
      </c>
      <c r="C7" s="96" t="s">
        <v>205</v>
      </c>
      <c r="D7" s="96" t="s">
        <v>206</v>
      </c>
      <c r="E7" s="97" t="s">
        <v>207</v>
      </c>
      <c r="F7" s="98" t="s">
        <v>208</v>
      </c>
      <c r="J7" s="7"/>
      <c r="K7" s="7"/>
      <c r="L7" s="7"/>
    </row>
    <row r="8" spans="1:12" s="94" customFormat="1" ht="28.5" customHeight="1" x14ac:dyDescent="0.3">
      <c r="A8" s="93" t="s">
        <v>0</v>
      </c>
      <c r="B8" s="106" t="s">
        <v>209</v>
      </c>
      <c r="C8" s="108">
        <f>COUNTIF('Inför start'!C:C,"ja")</f>
        <v>0</v>
      </c>
      <c r="D8" s="63">
        <f>COUNTIF('Inför start'!C:C,"nej")</f>
        <v>0</v>
      </c>
      <c r="E8" s="109">
        <f>COUNTBLANK('Inför start'!C9:C13)+COUNTBLANK('Inför start'!C16:C24)+COUNTBLANK('Inför start'!C27:C31)</f>
        <v>19</v>
      </c>
      <c r="F8" s="202" t="str">
        <f>IF((ISBLANK('Inför start'!G4)=TRUE),"",'Inför start'!G4)</f>
        <v/>
      </c>
      <c r="H8" s="95"/>
    </row>
    <row r="9" spans="1:12" ht="28.5" customHeight="1" x14ac:dyDescent="0.3">
      <c r="A9" s="21" t="s">
        <v>0</v>
      </c>
      <c r="B9" s="107" t="s">
        <v>210</v>
      </c>
      <c r="C9" s="110">
        <f>COUNTIF(Syfte!C:C,"ja")</f>
        <v>0</v>
      </c>
      <c r="D9" s="64">
        <f>COUNTIF(Syfte!C:C,"nej")</f>
        <v>0</v>
      </c>
      <c r="E9" s="111">
        <f>COUNTBLANK(Syfte!C19:C22)+COUNTBLANK(Syfte!C25:C30)+COUNTBLANK(Syfte!C33:C35)</f>
        <v>13</v>
      </c>
      <c r="F9" s="203" t="str">
        <f>IF((ISBLANK(Syfte!G4)=TRUE),"",Syfte!G4)</f>
        <v/>
      </c>
      <c r="H9" s="9"/>
    </row>
    <row r="10" spans="1:12" ht="28.5" customHeight="1" x14ac:dyDescent="0.3">
      <c r="A10" s="21" t="s">
        <v>0</v>
      </c>
      <c r="B10" s="107" t="s">
        <v>211</v>
      </c>
      <c r="C10" s="110">
        <f>COUNTIF(Arbetslivsanknytning!C:C,"ja")</f>
        <v>0</v>
      </c>
      <c r="D10" s="64">
        <f>COUNTIF(Arbetslivsanknytning!C:C,"nej")</f>
        <v>0</v>
      </c>
      <c r="E10" s="111">
        <f>COUNTBLANK(Arbetslivsanknytning!C11:C17)+COUNTBLANK(Arbetslivsanknytning!C20:C23)</f>
        <v>11</v>
      </c>
      <c r="F10" s="203" t="str">
        <f>IF((ISBLANK(Arbetslivsanknytning!G4)=TRUE),"",Arbetslivsanknytning!G4)</f>
        <v/>
      </c>
      <c r="H10" s="9"/>
    </row>
    <row r="11" spans="1:12" ht="28.5" customHeight="1" x14ac:dyDescent="0.3">
      <c r="A11" s="21" t="s">
        <v>0</v>
      </c>
      <c r="B11" s="107" t="s">
        <v>212</v>
      </c>
      <c r="C11" s="110">
        <f>COUNTIF(Ledningsgrupp!C:C,"ja")</f>
        <v>0</v>
      </c>
      <c r="D11" s="64">
        <f>COUNTIF(Ledningsgrupp!C:C,"nej")</f>
        <v>0</v>
      </c>
      <c r="E11" s="111">
        <f>COUNTBLANK(Ledningsgrupp!C16:C20)+COUNTBLANK(Ledningsgrupp!C23:C27)+COUNTBLANK(Ledningsgrupp!C30:C38)+COUNTBLANK(Ledningsgrupp!C41:C51)</f>
        <v>30</v>
      </c>
      <c r="F11" s="203" t="str">
        <f>IF((ISBLANK(Ledningsgrupp!G4)=TRUE),"",Ledningsgrupp!G4)</f>
        <v/>
      </c>
      <c r="H11" s="9"/>
    </row>
    <row r="12" spans="1:12" ht="28.5" customHeight="1" x14ac:dyDescent="0.3">
      <c r="A12" s="21" t="s">
        <v>0</v>
      </c>
      <c r="B12" s="107" t="s">
        <v>213</v>
      </c>
      <c r="C12" s="110">
        <f>COUNTIF(Kvalitetsarbete!C:C,"ja")</f>
        <v>0</v>
      </c>
      <c r="D12" s="64">
        <f>COUNTIF(Kvalitetsarbete!C:C,"nej")</f>
        <v>0</v>
      </c>
      <c r="E12" s="111">
        <f>COUNTBLANK(Kvalitetsarbete!C14:C24)+COUNTBLANK(Kvalitetsarbete!C27:C34)+COUNTBLANK(Kvalitetsarbete!C37:C40)</f>
        <v>23</v>
      </c>
      <c r="F12" s="203" t="str">
        <f>IF((ISBLANK(Kvalitetsarbete!G4)=TRUE),"",Kvalitetsarbete!G4)</f>
        <v/>
      </c>
      <c r="H12" s="9"/>
    </row>
    <row r="13" spans="1:12" ht="28.5" customHeight="1" x14ac:dyDescent="0.3">
      <c r="A13" s="21" t="s">
        <v>0</v>
      </c>
      <c r="B13" s="107" t="s">
        <v>214</v>
      </c>
      <c r="C13" s="110">
        <f>COUNTIF('Planering, organisering ...'!C:C,"ja")</f>
        <v>0</v>
      </c>
      <c r="D13" s="64">
        <f>COUNTIF('Planering, organisering ...'!C:C,"nej")</f>
        <v>0</v>
      </c>
      <c r="E13" s="111">
        <f>COUNTBLANK('Planering, organisering ...'!C20:C23)+COUNTBLANK('Planering, organisering ...'!C26:C34)+COUNTBLANK('Planering, organisering ...'!C37:C44)+COUNTBLANK('Planering, organisering ...'!C47:C55)++COUNTBLANK('Planering, organisering ...'!C58:C61)</f>
        <v>34</v>
      </c>
      <c r="F13" s="203" t="str">
        <f>IF((ISBLANK('Planering, organisering ...'!G4)=TRUE),"",'Planering, organisering ...'!G4)</f>
        <v/>
      </c>
      <c r="H13" s="9"/>
    </row>
    <row r="14" spans="1:12" ht="28.5" customHeight="1" x14ac:dyDescent="0.3">
      <c r="A14" s="21" t="s">
        <v>0</v>
      </c>
      <c r="B14" s="107" t="s">
        <v>215</v>
      </c>
      <c r="C14" s="110">
        <f>COUNTIF('Lärande och undervisning'!C:C,"ja")</f>
        <v>0</v>
      </c>
      <c r="D14" s="64">
        <f>COUNTIF('Lärande och undervisning'!C:C,"nej")</f>
        <v>0</v>
      </c>
      <c r="E14" s="111">
        <f>COUNTBLANK('Lärande och undervisning'!C15:C24)+COUNTBLANK('Lärande och undervisning'!C27:C33)+COUNTBLANK('Lärande och undervisning'!C36:C44)</f>
        <v>26</v>
      </c>
      <c r="F14" s="203" t="str">
        <f>IF((ISBLANK('Lärande och undervisning'!G4)=TRUE),"",'Lärande och undervisning'!G4)</f>
        <v/>
      </c>
      <c r="H14" s="9"/>
    </row>
    <row r="15" spans="1:12" ht="28.5" customHeight="1" thickBot="1" x14ac:dyDescent="0.35">
      <c r="A15" s="21" t="s">
        <v>0</v>
      </c>
      <c r="B15" s="107" t="s">
        <v>216</v>
      </c>
      <c r="C15" s="110">
        <f>COUNTIF('  LIA  '!C:C,"ja")</f>
        <v>0</v>
      </c>
      <c r="D15" s="64">
        <f>COUNTIF('  LIA  '!C:C,"nej")</f>
        <v>0</v>
      </c>
      <c r="E15" s="111">
        <f>COUNTBLANK('  LIA  '!C21:C30)+COUNTBLANK('  LIA  '!C33:C39)</f>
        <v>17</v>
      </c>
      <c r="F15" s="203" t="str">
        <f>IF((ISBLANK('  LIA  '!G4)=TRUE),"",'  LIA  '!G4)</f>
        <v/>
      </c>
      <c r="H15" s="9"/>
    </row>
    <row r="16" spans="1:12" ht="28.5" customHeight="1" thickBot="1" x14ac:dyDescent="0.35">
      <c r="A16" s="21" t="s">
        <v>0</v>
      </c>
      <c r="B16" s="65" t="s">
        <v>217</v>
      </c>
      <c r="C16" s="67">
        <f>SUM(C8:C15)</f>
        <v>0</v>
      </c>
      <c r="D16" s="66">
        <f>SUM(D8:D15)</f>
        <v>0</v>
      </c>
      <c r="E16" s="68">
        <f>SUM(E8:E15)</f>
        <v>173</v>
      </c>
      <c r="F16" s="65"/>
      <c r="H16" s="9"/>
    </row>
    <row r="17" spans="1:1" ht="28.5" customHeight="1" x14ac:dyDescent="0.3">
      <c r="A17" s="21" t="s">
        <v>0</v>
      </c>
    </row>
    <row r="18" spans="1:1" ht="28.5" customHeight="1" x14ac:dyDescent="0.3">
      <c r="A18" s="21" t="s">
        <v>0</v>
      </c>
    </row>
    <row r="19" spans="1:1" ht="28.5" customHeight="1" x14ac:dyDescent="0.3">
      <c r="A19" s="21" t="s">
        <v>0</v>
      </c>
    </row>
    <row r="20" spans="1:1" ht="28.5" customHeight="1" x14ac:dyDescent="0.3">
      <c r="A20" s="21" t="s">
        <v>0</v>
      </c>
    </row>
    <row r="21" spans="1:1" ht="28.5" customHeight="1" x14ac:dyDescent="0.3">
      <c r="A21" s="21" t="s">
        <v>0</v>
      </c>
    </row>
    <row r="22" spans="1:1" ht="28.5" customHeight="1" x14ac:dyDescent="0.3">
      <c r="A22" s="21" t="s">
        <v>0</v>
      </c>
    </row>
    <row r="23" spans="1:1" ht="28.5" customHeight="1" x14ac:dyDescent="0.3">
      <c r="A23" s="21" t="s">
        <v>0</v>
      </c>
    </row>
    <row r="24" spans="1:1" ht="28.5" customHeight="1" x14ac:dyDescent="0.3">
      <c r="A24" s="21" t="s">
        <v>0</v>
      </c>
    </row>
    <row r="25" spans="1:1" ht="28.5" customHeight="1" x14ac:dyDescent="0.3">
      <c r="A25" s="21" t="s">
        <v>0</v>
      </c>
    </row>
    <row r="26" spans="1:1" ht="28.5" customHeight="1" x14ac:dyDescent="0.3">
      <c r="A26" s="21" t="s">
        <v>0</v>
      </c>
    </row>
    <row r="27" spans="1:1" ht="28.5" customHeight="1" x14ac:dyDescent="0.3">
      <c r="A27" s="21" t="s">
        <v>0</v>
      </c>
    </row>
    <row r="28" spans="1:1" ht="28.5" customHeight="1" x14ac:dyDescent="0.3">
      <c r="A28" s="21" t="s">
        <v>0</v>
      </c>
    </row>
    <row r="29" spans="1:1" ht="28.5" customHeight="1" x14ac:dyDescent="0.3">
      <c r="A29" s="21" t="s">
        <v>0</v>
      </c>
    </row>
    <row r="30" spans="1:1" ht="28.5" customHeight="1" x14ac:dyDescent="0.3">
      <c r="A30" s="21" t="s">
        <v>0</v>
      </c>
    </row>
    <row r="31" spans="1:1" ht="28.5" customHeight="1" x14ac:dyDescent="0.3">
      <c r="A31" s="21" t="s">
        <v>0</v>
      </c>
    </row>
    <row r="32" spans="1:1" ht="28.5" customHeight="1" x14ac:dyDescent="0.3">
      <c r="A32" s="21" t="s">
        <v>0</v>
      </c>
    </row>
    <row r="33" spans="1:1" ht="28.5" customHeight="1" x14ac:dyDescent="0.3">
      <c r="A33" s="21" t="s">
        <v>0</v>
      </c>
    </row>
    <row r="34" spans="1:1" ht="28.5" customHeight="1" x14ac:dyDescent="0.3">
      <c r="A34" s="21" t="s">
        <v>0</v>
      </c>
    </row>
    <row r="35" spans="1:1" ht="28.5" customHeight="1" x14ac:dyDescent="0.3">
      <c r="A35" s="21" t="s">
        <v>0</v>
      </c>
    </row>
    <row r="36" spans="1:1" ht="28.5" customHeight="1" x14ac:dyDescent="0.3">
      <c r="A36" s="21" t="s">
        <v>0</v>
      </c>
    </row>
    <row r="37" spans="1:1" ht="28.5" customHeight="1" x14ac:dyDescent="0.3">
      <c r="A37" s="21" t="s">
        <v>0</v>
      </c>
    </row>
    <row r="38" spans="1:1" ht="28.5" customHeight="1" x14ac:dyDescent="0.3">
      <c r="A38" s="21" t="s">
        <v>0</v>
      </c>
    </row>
    <row r="39" spans="1:1" ht="28.5" customHeight="1" x14ac:dyDescent="0.3">
      <c r="A39" s="21" t="s">
        <v>0</v>
      </c>
    </row>
    <row r="40" spans="1:1" ht="28.5" customHeight="1" x14ac:dyDescent="0.3">
      <c r="A40" s="21" t="s">
        <v>0</v>
      </c>
    </row>
    <row r="41" spans="1:1" ht="28.5" customHeight="1" x14ac:dyDescent="0.3">
      <c r="A41" s="21" t="s">
        <v>0</v>
      </c>
    </row>
    <row r="42" spans="1:1" ht="28.5" customHeight="1" x14ac:dyDescent="0.3">
      <c r="A42" s="21" t="s">
        <v>0</v>
      </c>
    </row>
    <row r="43" spans="1:1" ht="28.5" customHeight="1" x14ac:dyDescent="0.3">
      <c r="A43" s="21" t="s">
        <v>0</v>
      </c>
    </row>
    <row r="44" spans="1:1" ht="28.5" customHeight="1" x14ac:dyDescent="0.3">
      <c r="A44" s="21" t="s">
        <v>0</v>
      </c>
    </row>
    <row r="45" spans="1:1" ht="28.5" customHeight="1" x14ac:dyDescent="0.3">
      <c r="A45" s="21" t="s">
        <v>0</v>
      </c>
    </row>
    <row r="46" spans="1:1" ht="28.5" customHeight="1" x14ac:dyDescent="0.3">
      <c r="A46" s="21" t="s">
        <v>0</v>
      </c>
    </row>
    <row r="47" spans="1:1" ht="28.5" customHeight="1" x14ac:dyDescent="0.3">
      <c r="A47" s="21" t="s">
        <v>0</v>
      </c>
    </row>
    <row r="48" spans="1:1" ht="28.5" customHeight="1" x14ac:dyDescent="0.3">
      <c r="A48" s="21" t="s">
        <v>0</v>
      </c>
    </row>
    <row r="49" spans="1:1" ht="28.5" customHeight="1" x14ac:dyDescent="0.3">
      <c r="A49" s="21" t="s">
        <v>0</v>
      </c>
    </row>
    <row r="50" spans="1:1" ht="28.5" customHeight="1" x14ac:dyDescent="0.3">
      <c r="A50" s="21" t="s">
        <v>0</v>
      </c>
    </row>
    <row r="51" spans="1:1" ht="28.5" customHeight="1" x14ac:dyDescent="0.3">
      <c r="A51" s="21" t="s">
        <v>0</v>
      </c>
    </row>
    <row r="52" spans="1:1" ht="28.5" customHeight="1" x14ac:dyDescent="0.3">
      <c r="A52" s="21" t="s">
        <v>0</v>
      </c>
    </row>
    <row r="53" spans="1:1" ht="28.5" customHeight="1" x14ac:dyDescent="0.3">
      <c r="A53" s="21" t="s">
        <v>0</v>
      </c>
    </row>
    <row r="54" spans="1:1" ht="28.5" customHeight="1" x14ac:dyDescent="0.3">
      <c r="A54" s="21" t="s">
        <v>0</v>
      </c>
    </row>
    <row r="55" spans="1:1" ht="28.5" customHeight="1" x14ac:dyDescent="0.3">
      <c r="A55" s="21" t="s">
        <v>0</v>
      </c>
    </row>
    <row r="56" spans="1:1" ht="28.5" customHeight="1" x14ac:dyDescent="0.3">
      <c r="A56" s="21" t="s">
        <v>0</v>
      </c>
    </row>
    <row r="57" spans="1:1" ht="28.5" customHeight="1" x14ac:dyDescent="0.3">
      <c r="A57" s="21" t="s">
        <v>0</v>
      </c>
    </row>
    <row r="58" spans="1:1" ht="28.5" customHeight="1" x14ac:dyDescent="0.3">
      <c r="A58" s="21" t="s">
        <v>0</v>
      </c>
    </row>
    <row r="59" spans="1:1" ht="28.5" customHeight="1" x14ac:dyDescent="0.3">
      <c r="A59" s="21" t="s">
        <v>0</v>
      </c>
    </row>
  </sheetData>
  <sheetProtection sheet="1" objects="1" scenarios="1"/>
  <protectedRanges>
    <protectedRange sqref="I3" name="Område1"/>
  </protectedRanges>
  <printOptions horizontalCentered="1"/>
  <pageMargins left="0.51181102362204722" right="0.51181102362204722" top="0.74803149606299213" bottom="0.74803149606299213" header="0.31496062992125984" footer="0.31496062992125984"/>
  <pageSetup paperSize="9" scale="74" fitToHeight="0" orientation="portrait" r:id="rId1"/>
  <headerFooter>
    <oddFooter>&amp;L&amp;A&amp;C&amp;F&amp;R&amp;D</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4D8F0-8ED6-4103-A565-EE67E9C99204}">
  <sheetPr codeName="Blad14">
    <pageSetUpPr fitToPage="1"/>
  </sheetPr>
  <dimension ref="A1:O190"/>
  <sheetViews>
    <sheetView showGridLines="0" zoomScaleNormal="100" workbookViewId="0">
      <pane xSplit="5" topLeftCell="F1" activePane="topRight" state="frozen"/>
      <selection pane="topRight"/>
    </sheetView>
  </sheetViews>
  <sheetFormatPr defaultColWidth="9.5" defaultRowHeight="28.5" customHeight="1" x14ac:dyDescent="0.3"/>
  <cols>
    <col min="1" max="1" width="26.58203125" style="18" customWidth="1"/>
    <col min="2" max="2" width="35.08203125" style="18" customWidth="1"/>
    <col min="3" max="3" width="8.08203125" style="69" customWidth="1"/>
    <col min="4" max="4" width="30.83203125" style="21" customWidth="1"/>
    <col min="5" max="5" width="14.5" style="18" customWidth="1"/>
    <col min="6" max="6" width="25.33203125" style="18" customWidth="1"/>
    <col min="7" max="7" width="12.58203125" style="18" customWidth="1"/>
    <col min="8" max="8" width="21.33203125" style="18" customWidth="1"/>
    <col min="9" max="9" width="23.58203125" style="61" customWidth="1"/>
    <col min="10" max="10" width="19.33203125" style="18" customWidth="1"/>
    <col min="11" max="11" width="25.58203125" style="18" customWidth="1"/>
    <col min="12" max="12" width="27.25" style="18" customWidth="1"/>
    <col min="13" max="13" width="26.58203125" style="18" hidden="1" customWidth="1"/>
    <col min="14" max="15" width="9.5" style="18" customWidth="1"/>
    <col min="16" max="16384" width="9.5" style="18"/>
  </cols>
  <sheetData>
    <row r="1" spans="1:10" ht="14.25" customHeight="1" x14ac:dyDescent="0.3">
      <c r="A1" s="21"/>
    </row>
    <row r="2" spans="1:10" ht="28.5" customHeight="1" x14ac:dyDescent="0.3">
      <c r="A2" s="21" t="s">
        <v>0</v>
      </c>
      <c r="G2" s="23" t="s">
        <v>1</v>
      </c>
      <c r="H2" s="208" t="str">
        <f>IF(ISBLANK('Instruktion '!G2),"Ange utbildningsnamnet i fliken Instruktion",'Instruktion '!G2)</f>
        <v>Ange utbildningsnamnet i fliken Instruktion</v>
      </c>
      <c r="I2" s="100"/>
      <c r="J2" s="81"/>
    </row>
    <row r="3" spans="1:10" ht="28.5" customHeight="1" x14ac:dyDescent="0.3">
      <c r="A3" s="21" t="s">
        <v>0</v>
      </c>
    </row>
    <row r="4" spans="1:10" ht="28.5" customHeight="1" x14ac:dyDescent="0.3">
      <c r="A4" s="21" t="s">
        <v>0</v>
      </c>
    </row>
    <row r="5" spans="1:10" ht="28.5" customHeight="1" x14ac:dyDescent="0.3">
      <c r="A5" s="21" t="s">
        <v>0</v>
      </c>
    </row>
    <row r="6" spans="1:10" ht="28.5" customHeight="1" x14ac:dyDescent="0.3">
      <c r="A6" s="21" t="s">
        <v>0</v>
      </c>
    </row>
    <row r="7" spans="1:10" ht="28.5" customHeight="1" x14ac:dyDescent="0.3">
      <c r="A7" s="21" t="s">
        <v>0</v>
      </c>
    </row>
    <row r="8" spans="1:10" ht="28.5" customHeight="1" x14ac:dyDescent="0.3">
      <c r="A8" s="21" t="s">
        <v>0</v>
      </c>
    </row>
    <row r="9" spans="1:10" ht="28.5" customHeight="1" x14ac:dyDescent="0.3">
      <c r="A9" s="21" t="s">
        <v>0</v>
      </c>
    </row>
    <row r="10" spans="1:10" ht="28.5" customHeight="1" x14ac:dyDescent="0.3">
      <c r="A10" s="21" t="s">
        <v>0</v>
      </c>
    </row>
    <row r="11" spans="1:10" ht="28.5" customHeight="1" x14ac:dyDescent="0.3">
      <c r="A11" s="21" t="s">
        <v>0</v>
      </c>
    </row>
    <row r="12" spans="1:10" ht="28.5" customHeight="1" x14ac:dyDescent="0.3">
      <c r="A12" s="21"/>
    </row>
    <row r="13" spans="1:10" ht="28.5" customHeight="1" x14ac:dyDescent="0.3">
      <c r="A13" s="21"/>
    </row>
    <row r="14" spans="1:10" ht="28.5" customHeight="1" x14ac:dyDescent="0.3">
      <c r="A14" s="21" t="s">
        <v>0</v>
      </c>
    </row>
    <row r="15" spans="1:10" ht="28.5" customHeight="1" x14ac:dyDescent="0.3">
      <c r="A15" s="21" t="s">
        <v>0</v>
      </c>
    </row>
    <row r="16" spans="1:10" ht="28.5" customHeight="1" thickBot="1" x14ac:dyDescent="0.35">
      <c r="A16" s="21" t="s">
        <v>0</v>
      </c>
    </row>
    <row r="17" spans="1:15" s="73" customFormat="1" ht="14" x14ac:dyDescent="0.3">
      <c r="A17" s="70" t="s">
        <v>218</v>
      </c>
      <c r="B17" s="70" t="s">
        <v>219</v>
      </c>
      <c r="C17" s="70" t="s">
        <v>220</v>
      </c>
      <c r="D17" s="71" t="s">
        <v>36</v>
      </c>
      <c r="E17" s="70" t="s">
        <v>221</v>
      </c>
      <c r="F17" s="70" t="s">
        <v>222</v>
      </c>
      <c r="G17" s="70" t="s">
        <v>2</v>
      </c>
      <c r="H17" s="70" t="s">
        <v>223</v>
      </c>
      <c r="I17" s="70" t="s">
        <v>224</v>
      </c>
      <c r="J17" s="70" t="s">
        <v>225</v>
      </c>
      <c r="K17" s="70" t="s">
        <v>226</v>
      </c>
      <c r="L17" s="70" t="s">
        <v>227</v>
      </c>
      <c r="M17" s="72" t="s">
        <v>228</v>
      </c>
    </row>
    <row r="18" spans="1:15" ht="42" x14ac:dyDescent="0.3">
      <c r="A18" s="74" t="str">
        <f>'Inför start'!$B$8</f>
        <v>Inför start - Anordnarorganisationens uppbyggnad och beredskap</v>
      </c>
      <c r="B18" s="75" t="str">
        <f>'Inför start'!B9</f>
        <v xml:space="preserve">Finns en utsedd person med mandat att besluta om planering och resurssättning av utbildningen? </v>
      </c>
      <c r="C18" s="101" t="str">
        <f>IF((ISBLANK('Inför start'!C9))=TRUE,"",'Inför start'!C9)</f>
        <v/>
      </c>
      <c r="D18" s="102" t="str">
        <f>IF((ISBLANK('Inför start'!D9))=TRUE,"",'Inför start'!D9)</f>
        <v/>
      </c>
      <c r="E18" s="91"/>
      <c r="F18" s="91"/>
      <c r="G18" s="91"/>
      <c r="H18" s="91"/>
      <c r="I18" s="92"/>
      <c r="J18" s="91"/>
      <c r="K18" s="91"/>
      <c r="L18" s="91"/>
      <c r="M18" s="76" t="str">
        <f t="shared" ref="M18:M149" si="0">IF(D18="","Inga planerade åtgärder","Planerade åtgärder")</f>
        <v>Inga planerade åtgärder</v>
      </c>
      <c r="O18" s="18" t="s">
        <v>0</v>
      </c>
    </row>
    <row r="19" spans="1:15" ht="42" x14ac:dyDescent="0.3">
      <c r="A19" s="74" t="str">
        <f>'Inför start'!$B$8</f>
        <v>Inför start - Anordnarorganisationens uppbyggnad och beredskap</v>
      </c>
      <c r="B19" s="75" t="str">
        <f>'Inför start'!B10</f>
        <v>Är den här personen insatt i vilka krav som ställs på en yrkeshögskoleutbildning?</v>
      </c>
      <c r="C19" s="101" t="str">
        <f>IF((ISBLANK('Inför start'!C10))=TRUE,"",'Inför start'!C10)</f>
        <v/>
      </c>
      <c r="D19" s="102" t="str">
        <f>IF((ISBLANK('Inför start'!D10))=TRUE,"",'Inför start'!D10)</f>
        <v/>
      </c>
      <c r="E19" s="16"/>
      <c r="F19" s="16"/>
      <c r="G19" s="16"/>
      <c r="H19" s="16"/>
      <c r="I19" s="17"/>
      <c r="J19" s="16"/>
      <c r="K19" s="16"/>
      <c r="L19" s="16"/>
      <c r="M19" s="76" t="str">
        <f t="shared" si="0"/>
        <v>Inga planerade åtgärder</v>
      </c>
      <c r="O19" s="18" t="s">
        <v>0</v>
      </c>
    </row>
    <row r="20" spans="1:15" ht="42" x14ac:dyDescent="0.3">
      <c r="A20" s="74" t="str">
        <f>'Inför start'!$B$8</f>
        <v>Inför start - Anordnarorganisationens uppbyggnad och beredskap</v>
      </c>
      <c r="B20" s="75" t="str">
        <f>'Inför start'!B11</f>
        <v xml:space="preserve">Finns det en utbildningsledare (person som leder det dagliga arbetet) på plats? </v>
      </c>
      <c r="C20" s="101" t="str">
        <f>IF((ISBLANK('Inför start'!C11))=TRUE,"",'Inför start'!C11)</f>
        <v/>
      </c>
      <c r="D20" s="102" t="str">
        <f>IF((ISBLANK('Inför start'!D11))=TRUE,"",'Inför start'!D11)</f>
        <v/>
      </c>
      <c r="E20" s="16"/>
      <c r="F20" s="16"/>
      <c r="G20" s="16"/>
      <c r="H20" s="16"/>
      <c r="I20" s="17"/>
      <c r="J20" s="16"/>
      <c r="K20" s="16"/>
      <c r="L20" s="16"/>
      <c r="M20" s="76" t="str">
        <f t="shared" si="0"/>
        <v>Inga planerade åtgärder</v>
      </c>
    </row>
    <row r="21" spans="1:15" ht="42" x14ac:dyDescent="0.3">
      <c r="A21" s="74" t="str">
        <f>'Inför start'!$B$8</f>
        <v>Inför start - Anordnarorganisationens uppbyggnad och beredskap</v>
      </c>
      <c r="B21" s="75" t="str">
        <f>'Inför start'!B12</f>
        <v>Finns det någon som vid behov kan ersätta utbildningsledaren (vid sjukdom eller liknande)?</v>
      </c>
      <c r="C21" s="101" t="str">
        <f>IF((ISBLANK('Inför start'!C12))=TRUE,"",'Inför start'!C12)</f>
        <v/>
      </c>
      <c r="D21" s="102" t="str">
        <f>IF((ISBLANK('Inför start'!D12))=TRUE,"",'Inför start'!D12)</f>
        <v/>
      </c>
      <c r="E21" s="16"/>
      <c r="F21" s="16"/>
      <c r="G21" s="16"/>
      <c r="H21" s="16"/>
      <c r="I21" s="17"/>
      <c r="J21" s="16"/>
      <c r="K21" s="16"/>
      <c r="L21" s="16"/>
      <c r="M21" s="76" t="str">
        <f t="shared" si="0"/>
        <v>Inga planerade åtgärder</v>
      </c>
    </row>
    <row r="22" spans="1:15" ht="42" x14ac:dyDescent="0.3">
      <c r="A22" s="74" t="str">
        <f>'Inför start'!$B$8</f>
        <v>Inför start - Anordnarorganisationens uppbyggnad och beredskap</v>
      </c>
      <c r="B22" s="75" t="str">
        <f>'Inför start'!B13</f>
        <v xml:space="preserve">Är det tydligt och dokumenterat vem som ska göra vad i genomförandet av utbildningen? </v>
      </c>
      <c r="C22" s="101" t="str">
        <f>IF((ISBLANK('Inför start'!C13))=TRUE,"",'Inför start'!C13)</f>
        <v/>
      </c>
      <c r="D22" s="102" t="str">
        <f>IF((ISBLANK('Inför start'!D13))=TRUE,"",'Inför start'!D13)</f>
        <v/>
      </c>
      <c r="E22" s="16"/>
      <c r="F22" s="16"/>
      <c r="G22" s="16"/>
      <c r="H22" s="16"/>
      <c r="I22" s="17"/>
      <c r="J22" s="16"/>
      <c r="K22" s="16"/>
      <c r="L22" s="16"/>
      <c r="M22" s="76" t="str">
        <f t="shared" si="0"/>
        <v>Inga planerade åtgärder</v>
      </c>
    </row>
    <row r="23" spans="1:15" ht="70" x14ac:dyDescent="0.3">
      <c r="A23" s="74" t="str">
        <f>'Inför start'!$B$15</f>
        <v>Inför start - Utbildningens styrdokument</v>
      </c>
      <c r="B23" s="75" t="str">
        <f>'Inför start'!B16</f>
        <v>Är yrkeshögskolans författningar, utbildningsplan och villkor i beviljandebeslutet kända av de som ska sköta planering/uppstart/genomförande av utbildningen?</v>
      </c>
      <c r="C23" s="101" t="str">
        <f>IF((ISBLANK('Inför start'!C16))=TRUE,"",'Inför start'!C16)</f>
        <v/>
      </c>
      <c r="D23" s="102" t="str">
        <f>IF((ISBLANK('Inför start'!D16))=TRUE,"",'Inför start'!D16)</f>
        <v/>
      </c>
      <c r="E23" s="16"/>
      <c r="F23" s="16"/>
      <c r="G23" s="16"/>
      <c r="H23" s="16"/>
      <c r="I23" s="17"/>
      <c r="J23" s="16"/>
      <c r="K23" s="16"/>
      <c r="L23" s="16"/>
      <c r="M23" s="76" t="str">
        <f t="shared" si="0"/>
        <v>Inga planerade åtgärder</v>
      </c>
    </row>
    <row r="24" spans="1:15" ht="42" x14ac:dyDescent="0.3">
      <c r="A24" s="74" t="str">
        <f>'Inför start'!$B$15</f>
        <v>Inför start - Utbildningens styrdokument</v>
      </c>
      <c r="B24" s="75" t="str">
        <f>'Inför start'!B17</f>
        <v>Finns det rutiner för att ta beslut om och dokumentera förändringar av utbildningsplanen?</v>
      </c>
      <c r="C24" s="101" t="str">
        <f>IF((ISBLANK('Inför start'!C17))=TRUE,"",'Inför start'!C17)</f>
        <v/>
      </c>
      <c r="D24" s="102" t="str">
        <f>IF((ISBLANK('Inför start'!D17))=TRUE,"",'Inför start'!D17)</f>
        <v/>
      </c>
      <c r="E24" s="16"/>
      <c r="F24" s="16"/>
      <c r="G24" s="16"/>
      <c r="H24" s="16"/>
      <c r="I24" s="17"/>
      <c r="J24" s="16"/>
      <c r="K24" s="16"/>
      <c r="L24" s="16"/>
      <c r="M24" s="76" t="str">
        <f t="shared" si="0"/>
        <v>Inga planerade åtgärder</v>
      </c>
      <c r="O24" s="18" t="s">
        <v>0</v>
      </c>
    </row>
    <row r="25" spans="1:15" ht="28" x14ac:dyDescent="0.3">
      <c r="A25" s="74" t="str">
        <f>'Inför start'!$B$15</f>
        <v>Inför start - Utbildningens styrdokument</v>
      </c>
      <c r="B25" s="75" t="str">
        <f>'Inför start'!B18</f>
        <v>Används utbildningsplanen aktivt i planering av utbildningen?</v>
      </c>
      <c r="C25" s="101" t="str">
        <f>IF((ISBLANK('Inför start'!C18))=TRUE,"",'Inför start'!C18)</f>
        <v/>
      </c>
      <c r="D25" s="102" t="str">
        <f>IF((ISBLANK('Inför start'!D18))=TRUE,"",'Inför start'!D18)</f>
        <v/>
      </c>
      <c r="E25" s="16"/>
      <c r="F25" s="16"/>
      <c r="G25" s="16"/>
      <c r="H25" s="16"/>
      <c r="I25" s="17"/>
      <c r="J25" s="16"/>
      <c r="K25" s="16"/>
      <c r="L25" s="16"/>
      <c r="M25" s="76" t="str">
        <f t="shared" si="0"/>
        <v>Inga planerade åtgärder</v>
      </c>
      <c r="O25" s="18" t="s">
        <v>0</v>
      </c>
    </row>
    <row r="26" spans="1:15" ht="28" x14ac:dyDescent="0.3">
      <c r="A26" s="74" t="str">
        <f>'Inför start'!$B$15</f>
        <v>Inför start - Utbildningens styrdokument</v>
      </c>
      <c r="B26" s="75" t="str">
        <f>'Inför start'!B19</f>
        <v>Är kursplanerna aktuella och fastställda av ledningsgruppen?</v>
      </c>
      <c r="C26" s="101" t="str">
        <f>IF((ISBLANK('Inför start'!C19))=TRUE,"",'Inför start'!C19)</f>
        <v/>
      </c>
      <c r="D26" s="102" t="str">
        <f>IF((ISBLANK('Inför start'!D19))=TRUE,"",'Inför start'!D19)</f>
        <v/>
      </c>
      <c r="E26" s="16"/>
      <c r="F26" s="16"/>
      <c r="G26" s="16"/>
      <c r="H26" s="16"/>
      <c r="I26" s="17"/>
      <c r="J26" s="16"/>
      <c r="K26" s="16"/>
      <c r="L26" s="16"/>
      <c r="M26" s="76" t="str">
        <f t="shared" si="0"/>
        <v>Inga planerade åtgärder</v>
      </c>
      <c r="O26" s="18" t="s">
        <v>0</v>
      </c>
    </row>
    <row r="27" spans="1:15" ht="28" x14ac:dyDescent="0.3">
      <c r="A27" s="74" t="str">
        <f>'Inför start'!$B$15</f>
        <v>Inför start - Utbildningens styrdokument</v>
      </c>
      <c r="B27" s="75" t="str">
        <f>'Inför start'!B20</f>
        <v>Finns en plan för utbildningens genomförande, t.ex. ett årsschema?</v>
      </c>
      <c r="C27" s="101" t="str">
        <f>IF((ISBLANK('Inför start'!C20))=TRUE,"",'Inför start'!C20)</f>
        <v/>
      </c>
      <c r="D27" s="102" t="str">
        <f>IF((ISBLANK('Inför start'!D20))=TRUE,"",'Inför start'!D20)</f>
        <v/>
      </c>
      <c r="E27" s="16"/>
      <c r="F27" s="16"/>
      <c r="G27" s="16"/>
      <c r="H27" s="16"/>
      <c r="I27" s="17"/>
      <c r="J27" s="16"/>
      <c r="K27" s="16"/>
      <c r="L27" s="16"/>
      <c r="M27" s="76" t="str">
        <f>IF(D27="","Inga planerade åtgärder","Planerade åtgärder")</f>
        <v>Inga planerade åtgärder</v>
      </c>
      <c r="O27" s="18" t="s">
        <v>0</v>
      </c>
    </row>
    <row r="28" spans="1:15" ht="28" x14ac:dyDescent="0.3">
      <c r="A28" s="74" t="str">
        <f>'Inför start'!$B$15</f>
        <v>Inför start - Utbildningens styrdokument</v>
      </c>
      <c r="B28" s="75" t="str">
        <f>'Inför start'!B21</f>
        <v xml:space="preserve">Finns en plan för det systematiska kvalitetsarbetet i utbildningen? </v>
      </c>
      <c r="C28" s="101" t="str">
        <f>IF((ISBLANK('Inför start'!C21))=TRUE,"",'Inför start'!C21)</f>
        <v/>
      </c>
      <c r="D28" s="102" t="str">
        <f>IF((ISBLANK('Inför start'!D21))=TRUE,"",'Inför start'!D21)</f>
        <v/>
      </c>
      <c r="E28" s="16"/>
      <c r="F28" s="16"/>
      <c r="G28" s="16"/>
      <c r="H28" s="16"/>
      <c r="I28" s="17"/>
      <c r="J28" s="16"/>
      <c r="K28" s="16"/>
      <c r="L28" s="16"/>
      <c r="M28" s="76" t="str">
        <f t="shared" si="0"/>
        <v>Inga planerade åtgärder</v>
      </c>
      <c r="O28" s="18" t="s">
        <v>0</v>
      </c>
    </row>
    <row r="29" spans="1:15" ht="56" x14ac:dyDescent="0.3">
      <c r="A29" s="74" t="str">
        <f>'Inför start'!$B$15</f>
        <v>Inför start - Utbildningens styrdokument</v>
      </c>
      <c r="B29" s="75" t="str">
        <f>'Inför start'!B22</f>
        <v xml:space="preserve">Finns det rutiner för att identifiera och tillgodose individuella pedagogiska behov samt att vid behov erbjuda särskilt pedagogiskt stöd (SPS)? </v>
      </c>
      <c r="C29" s="101" t="str">
        <f>IF((ISBLANK('Inför start'!C22))=TRUE,"",'Inför start'!C22)</f>
        <v/>
      </c>
      <c r="D29" s="102" t="str">
        <f>IF((ISBLANK('Inför start'!D22))=TRUE,"",'Inför start'!D22)</f>
        <v/>
      </c>
      <c r="E29" s="16"/>
      <c r="F29" s="16"/>
      <c r="G29" s="16"/>
      <c r="H29" s="16"/>
      <c r="I29" s="17"/>
      <c r="J29" s="16"/>
      <c r="K29" s="16"/>
      <c r="L29" s="16"/>
      <c r="M29" s="76" t="str">
        <f t="shared" si="0"/>
        <v>Inga planerade åtgärder</v>
      </c>
      <c r="O29" s="18" t="s">
        <v>0</v>
      </c>
    </row>
    <row r="30" spans="1:15" ht="42" x14ac:dyDescent="0.3">
      <c r="A30" s="74" t="str">
        <f>'Inför start'!$B$15</f>
        <v>Inför start - Utbildningens styrdokument</v>
      </c>
      <c r="B30" s="75" t="str">
        <f>'Inför start'!B23</f>
        <v xml:space="preserve">Finns en plan och rutiner för likabehandling och hantering av värdegrundsrelaterade frågor? </v>
      </c>
      <c r="C30" s="101" t="str">
        <f>IF((ISBLANK('Inför start'!C23))=TRUE,"",'Inför start'!C23)</f>
        <v/>
      </c>
      <c r="D30" s="102" t="str">
        <f>IF((ISBLANK('Inför start'!D23))=TRUE,"",'Inför start'!D23)</f>
        <v/>
      </c>
      <c r="E30" s="16"/>
      <c r="F30" s="16"/>
      <c r="G30" s="16"/>
      <c r="H30" s="16"/>
      <c r="I30" s="17"/>
      <c r="J30" s="16"/>
      <c r="K30" s="16"/>
      <c r="L30" s="16"/>
      <c r="M30" s="76" t="str">
        <f t="shared" si="0"/>
        <v>Inga planerade åtgärder</v>
      </c>
      <c r="O30" s="18" t="s">
        <v>0</v>
      </c>
    </row>
    <row r="31" spans="1:15" ht="28" x14ac:dyDescent="0.3">
      <c r="A31" s="74" t="str">
        <f>'Inför start'!$B$15</f>
        <v>Inför start - Utbildningens styrdokument</v>
      </c>
      <c r="B31" s="75" t="str">
        <f>'Inför start'!B24</f>
        <v>Finns en plan för arbetet med att motverka könsbundna utbildnings- och yrkesval?</v>
      </c>
      <c r="C31" s="101" t="str">
        <f>IF((ISBLANK('Inför start'!C24))=TRUE,"",'Inför start'!C24)</f>
        <v/>
      </c>
      <c r="D31" s="102" t="str">
        <f>IF((ISBLANK('Inför start'!D24))=TRUE,"",'Inför start'!D24)</f>
        <v/>
      </c>
      <c r="E31" s="16"/>
      <c r="F31" s="16"/>
      <c r="G31" s="16"/>
      <c r="H31" s="16"/>
      <c r="I31" s="17"/>
      <c r="J31" s="16"/>
      <c r="K31" s="16"/>
      <c r="L31" s="16"/>
      <c r="M31" s="76" t="str">
        <f t="shared" si="0"/>
        <v>Inga planerade åtgärder</v>
      </c>
      <c r="O31" s="18" t="s">
        <v>0</v>
      </c>
    </row>
    <row r="32" spans="1:15" ht="70" x14ac:dyDescent="0.3">
      <c r="A32" s="74" t="str">
        <f>'Inför start'!$B$26</f>
        <v>Inför start - Utbildningens ledningsgrupp</v>
      </c>
      <c r="B32" s="75" t="str">
        <f>'Inför start'!B27</f>
        <v>Finns det representanter utsedda för de olika roller som enligt 4 kap. i Förordningen (2009:130) om yrkeshögskolan (YHF), ska finnas i en ledningsgrupp?</v>
      </c>
      <c r="C32" s="101" t="str">
        <f>IF((ISBLANK('Inför start'!C27))=TRUE,"",'Inför start'!C27)</f>
        <v/>
      </c>
      <c r="D32" s="102" t="str">
        <f>IF((ISBLANK('Inför start'!D27))=TRUE,"",'Inför start'!D27)</f>
        <v/>
      </c>
      <c r="E32" s="16"/>
      <c r="F32" s="16"/>
      <c r="G32" s="16"/>
      <c r="H32" s="16"/>
      <c r="I32" s="17"/>
      <c r="J32" s="16"/>
      <c r="K32" s="16"/>
      <c r="L32" s="16"/>
      <c r="M32" s="76" t="str">
        <f t="shared" si="0"/>
        <v>Inga planerade åtgärder</v>
      </c>
    </row>
    <row r="33" spans="1:15" ht="56" x14ac:dyDescent="0.3">
      <c r="A33" s="74" t="str">
        <f>'Inför start'!$B$26</f>
        <v>Inför start - Utbildningens ledningsgrupp</v>
      </c>
      <c r="B33" s="75" t="str">
        <f>'Inför start'!B28</f>
        <v>Är ansvarsfördelningen i ledningsgruppen, mellan anordnare, arbetsliv, skolväsenderepresentant och studeranderepresentant tydlig?</v>
      </c>
      <c r="C33" s="101" t="str">
        <f>IF((ISBLANK('Inför start'!C28))=TRUE,"",'Inför start'!C28)</f>
        <v/>
      </c>
      <c r="D33" s="102" t="str">
        <f>IF((ISBLANK('Inför start'!D28))=TRUE,"",'Inför start'!D28)</f>
        <v/>
      </c>
      <c r="E33" s="16"/>
      <c r="F33" s="16"/>
      <c r="G33" s="16"/>
      <c r="H33" s="16"/>
      <c r="I33" s="17"/>
      <c r="J33" s="16"/>
      <c r="K33" s="16"/>
      <c r="L33" s="16"/>
      <c r="M33" s="76" t="str">
        <f t="shared" si="0"/>
        <v>Inga planerade åtgärder</v>
      </c>
    </row>
    <row r="34" spans="1:15" ht="42" x14ac:dyDescent="0.3">
      <c r="A34" s="74" t="str">
        <f>'Inför start'!$B$26</f>
        <v>Inför start - Utbildningens ledningsgrupp</v>
      </c>
      <c r="B34" s="75" t="str">
        <f>'Inför start'!B29</f>
        <v>Finns det en arbetsordning eller annat dokument som beskriver ledningsgruppens ansvar och arbete?</v>
      </c>
      <c r="C34" s="101" t="str">
        <f>IF((ISBLANK('Inför start'!C29))=TRUE,"",'Inför start'!C29)</f>
        <v/>
      </c>
      <c r="D34" s="102" t="str">
        <f>IF((ISBLANK('Inför start'!D29))=TRUE,"",'Inför start'!D29)</f>
        <v/>
      </c>
      <c r="E34" s="16"/>
      <c r="F34" s="16"/>
      <c r="G34" s="16"/>
      <c r="H34" s="16"/>
      <c r="I34" s="17"/>
      <c r="J34" s="16"/>
      <c r="K34" s="16"/>
      <c r="L34" s="16"/>
      <c r="M34" s="76" t="str">
        <f t="shared" si="0"/>
        <v>Inga planerade åtgärder</v>
      </c>
    </row>
    <row r="35" spans="1:15" ht="56" x14ac:dyDescent="0.3">
      <c r="A35" s="74" t="str">
        <f>'Inför start'!$B$26</f>
        <v>Inför start - Utbildningens ledningsgrupp</v>
      </c>
      <c r="B35" s="75" t="str">
        <f>'Inför start'!B30</f>
        <v>Har de olika representanterna för arbetslivet en bra sammansättning utifrån kunskap om yrkesrollen och förutsättningarna i arbetslivet?</v>
      </c>
      <c r="C35" s="101" t="str">
        <f>IF((ISBLANK('Inför start'!C30))=TRUE,"",'Inför start'!C30)</f>
        <v/>
      </c>
      <c r="D35" s="102" t="str">
        <f>IF((ISBLANK('Inför start'!D30))=TRUE,"",'Inför start'!D30)</f>
        <v/>
      </c>
      <c r="E35" s="16"/>
      <c r="F35" s="16"/>
      <c r="G35" s="16"/>
      <c r="H35" s="16"/>
      <c r="I35" s="17"/>
      <c r="J35" s="16"/>
      <c r="K35" s="16"/>
      <c r="L35" s="16"/>
      <c r="M35" s="76" t="str">
        <f t="shared" si="0"/>
        <v>Inga planerade åtgärder</v>
      </c>
      <c r="O35" s="18" t="s">
        <v>0</v>
      </c>
    </row>
    <row r="36" spans="1:15" ht="56" x14ac:dyDescent="0.3">
      <c r="A36" s="74" t="str">
        <f>'Inför start'!$B$26</f>
        <v>Inför start - Utbildningens ledningsgrupp</v>
      </c>
      <c r="B36" s="75" t="str">
        <f>'Inför start'!B31</f>
        <v>Finns rutiner så att studeranderepresentanten kan medverka i ledningsgruppen på lika villkor som övriga ledamöter?</v>
      </c>
      <c r="C36" s="101" t="str">
        <f>IF((ISBLANK('Inför start'!C31))=TRUE,"",'Inför start'!C31)</f>
        <v/>
      </c>
      <c r="D36" s="102" t="str">
        <f>IF((ISBLANK('Inför start'!D31))=TRUE,"",'Inför start'!D31)</f>
        <v/>
      </c>
      <c r="E36" s="16"/>
      <c r="F36" s="16"/>
      <c r="G36" s="16"/>
      <c r="H36" s="16"/>
      <c r="I36" s="17"/>
      <c r="J36" s="16"/>
      <c r="K36" s="16"/>
      <c r="L36" s="16"/>
      <c r="M36" s="76" t="str">
        <f t="shared" si="0"/>
        <v>Inga planerade åtgärder</v>
      </c>
      <c r="O36" s="18" t="s">
        <v>0</v>
      </c>
    </row>
    <row r="37" spans="1:15" ht="70" x14ac:dyDescent="0.3">
      <c r="A37" s="79" t="str">
        <f>Syfte!$B$18</f>
        <v>Syfte - Mål för utbildningen</v>
      </c>
      <c r="B37" s="77" t="str">
        <f>Syfte!B19</f>
        <v>Har ni som anordnare och det arbetsliv som berörs av utbildningen en gemensam bild av utbildningens mål avseende resultat, genomströmning och antal studerande i rätt jobb?</v>
      </c>
      <c r="C37" s="101" t="str">
        <f>IF((ISBLANK(Syfte!C19))=TRUE,"",Syfte!C19)</f>
        <v/>
      </c>
      <c r="D37" s="78" t="str">
        <f>IF((ISBLANK(Syfte!D19))=TRUE,"",Syfte!D19)</f>
        <v/>
      </c>
      <c r="E37" s="16"/>
      <c r="F37" s="16"/>
      <c r="G37" s="16"/>
      <c r="H37" s="16"/>
      <c r="I37" s="17"/>
      <c r="J37" s="16"/>
      <c r="K37" s="16"/>
      <c r="L37" s="16"/>
      <c r="M37" s="76" t="str">
        <f t="shared" si="0"/>
        <v>Inga planerade åtgärder</v>
      </c>
      <c r="O37" s="18" t="s">
        <v>0</v>
      </c>
    </row>
    <row r="38" spans="1:15" ht="28" x14ac:dyDescent="0.3">
      <c r="A38" s="79" t="str">
        <f>Syfte!$B$18</f>
        <v>Syfte - Mål för utbildningen</v>
      </c>
      <c r="B38" s="77" t="str">
        <f>Syfte!B20</f>
        <v>Är målen för utbildningens resultat dokumenterade?</v>
      </c>
      <c r="C38" s="101" t="str">
        <f>IF((ISBLANK(Syfte!C20))=TRUE,"",Syfte!C20)</f>
        <v/>
      </c>
      <c r="D38" s="78" t="str">
        <f>IF((ISBLANK(Syfte!D20))=TRUE,"",Syfte!D20)</f>
        <v/>
      </c>
      <c r="E38" s="16"/>
      <c r="F38" s="16"/>
      <c r="G38" s="16"/>
      <c r="H38" s="16"/>
      <c r="I38" s="17"/>
      <c r="J38" s="16"/>
      <c r="K38" s="16"/>
      <c r="L38" s="16"/>
      <c r="M38" s="76" t="str">
        <f t="shared" si="0"/>
        <v>Inga planerade åtgärder</v>
      </c>
      <c r="O38" s="18" t="s">
        <v>0</v>
      </c>
    </row>
    <row r="39" spans="1:15" ht="70" x14ac:dyDescent="0.3">
      <c r="A39" s="79" t="str">
        <f>Syfte!$B$18</f>
        <v>Syfte - Mål för utbildningen</v>
      </c>
      <c r="B39" s="77" t="str">
        <f>Syfte!B21</f>
        <v>Har ni som anordnare och det arbetsliv som berörs av utbildningen en gemensam bild av utbildningens mål avseende effekt, d.v.s. hur väl utbildningen kompetensförsörjer arbetslivet?</v>
      </c>
      <c r="C39" s="101" t="str">
        <f>IF((ISBLANK(Syfte!C21))=TRUE,"",Syfte!C21)</f>
        <v/>
      </c>
      <c r="D39" s="78" t="str">
        <f>IF((ISBLANK(Syfte!D21))=TRUE,"",Syfte!D21)</f>
        <v/>
      </c>
      <c r="E39" s="16"/>
      <c r="F39" s="16"/>
      <c r="G39" s="16"/>
      <c r="H39" s="16"/>
      <c r="I39" s="17"/>
      <c r="J39" s="16"/>
      <c r="K39" s="16"/>
      <c r="L39" s="16"/>
      <c r="M39" s="76" t="str">
        <f t="shared" si="0"/>
        <v>Inga planerade åtgärder</v>
      </c>
      <c r="O39" s="18" t="s">
        <v>0</v>
      </c>
    </row>
    <row r="40" spans="1:15" ht="28" x14ac:dyDescent="0.3">
      <c r="A40" s="79" t="str">
        <f>Syfte!$B$18</f>
        <v>Syfte - Mål för utbildningen</v>
      </c>
      <c r="B40" s="77" t="str">
        <f>Syfte!B22</f>
        <v>Är målen för utbildningens effekt dokumenterade?</v>
      </c>
      <c r="C40" s="101" t="str">
        <f>IF((ISBLANK(Syfte!C22))=TRUE,"",Syfte!C22)</f>
        <v/>
      </c>
      <c r="D40" s="78" t="str">
        <f>IF((ISBLANK(Syfte!D22))=TRUE,"",Syfte!D22)</f>
        <v/>
      </c>
      <c r="E40" s="16"/>
      <c r="F40" s="16"/>
      <c r="G40" s="16"/>
      <c r="H40" s="16"/>
      <c r="I40" s="17"/>
      <c r="J40" s="16"/>
      <c r="K40" s="16"/>
      <c r="L40" s="16"/>
      <c r="M40" s="76" t="str">
        <f t="shared" si="0"/>
        <v>Inga planerade åtgärder</v>
      </c>
      <c r="O40" s="18" t="s">
        <v>0</v>
      </c>
    </row>
    <row r="41" spans="1:15" ht="42" x14ac:dyDescent="0.3">
      <c r="A41" s="79" t="str">
        <f>Syfte!$B$24</f>
        <v xml:space="preserve">Syfte  - Uppföljning och underlag </v>
      </c>
      <c r="B41" s="77" t="str">
        <f>Syfte!B25</f>
        <v xml:space="preserve">Är uppföljningen av hur väl utbildningen uppfyller sitt syfte en del av utbildningens systematiska kvalitetsarbete? </v>
      </c>
      <c r="C41" s="101" t="str">
        <f>IF((ISBLANK(Syfte!C25))=TRUE,"",Syfte!C25)</f>
        <v/>
      </c>
      <c r="D41" s="78" t="str">
        <f>IF((ISBLANK(Syfte!D25))=TRUE,"",Syfte!D25)</f>
        <v/>
      </c>
      <c r="E41" s="16"/>
      <c r="F41" s="16"/>
      <c r="G41" s="16"/>
      <c r="H41" s="16"/>
      <c r="I41" s="17"/>
      <c r="J41" s="16"/>
      <c r="K41" s="16"/>
      <c r="L41" s="16"/>
      <c r="M41" s="76" t="str">
        <f t="shared" si="0"/>
        <v>Inga planerade åtgärder</v>
      </c>
      <c r="O41" s="18" t="s">
        <v>0</v>
      </c>
    </row>
    <row r="42" spans="1:15" ht="28" x14ac:dyDescent="0.3">
      <c r="A42" s="79" t="str">
        <f>Syfte!$B$24</f>
        <v xml:space="preserve">Syfte  - Uppföljning och underlag </v>
      </c>
      <c r="B42" s="77" t="str">
        <f>Syfte!B26</f>
        <v>Tas det regelbundet fram underlag som stödjer arbetet med utbildningens syfte?</v>
      </c>
      <c r="C42" s="101" t="str">
        <f>IF((ISBLANK(Syfte!C26))=TRUE,"",Syfte!C26)</f>
        <v/>
      </c>
      <c r="D42" s="78" t="str">
        <f>IF((ISBLANK(Syfte!D26))=TRUE,"",Syfte!D26)</f>
        <v/>
      </c>
      <c r="E42" s="16"/>
      <c r="F42" s="16"/>
      <c r="G42" s="16"/>
      <c r="H42" s="16"/>
      <c r="I42" s="17"/>
      <c r="J42" s="16"/>
      <c r="K42" s="16"/>
      <c r="L42" s="16"/>
      <c r="M42" s="76" t="str">
        <f t="shared" si="0"/>
        <v>Inga planerade åtgärder</v>
      </c>
    </row>
    <row r="43" spans="1:15" ht="42" x14ac:dyDescent="0.3">
      <c r="A43" s="79" t="str">
        <f>Syfte!$B$24</f>
        <v xml:space="preserve">Syfte  - Uppföljning och underlag </v>
      </c>
      <c r="B43" s="77" t="str">
        <f>Syfte!B27</f>
        <v>Har utbildningen god genomströmning, det vill säga en hög andel studerande som tar examen?</v>
      </c>
      <c r="C43" s="101" t="str">
        <f>IF((ISBLANK(Syfte!C27))=TRUE,"",Syfte!C27)</f>
        <v/>
      </c>
      <c r="D43" s="78" t="str">
        <f>IF((ISBLANK(Syfte!D27))=TRUE,"",Syfte!D27)</f>
        <v/>
      </c>
      <c r="E43" s="16"/>
      <c r="F43" s="16"/>
      <c r="G43" s="16"/>
      <c r="H43" s="16"/>
      <c r="I43" s="17"/>
      <c r="J43" s="16"/>
      <c r="K43" s="16"/>
      <c r="L43" s="16"/>
      <c r="M43" s="76" t="str">
        <f t="shared" si="0"/>
        <v>Inga planerade åtgärder</v>
      </c>
    </row>
    <row r="44" spans="1:15" ht="42" x14ac:dyDescent="0.3">
      <c r="A44" s="79" t="str">
        <f>Syfte!$B$24</f>
        <v xml:space="preserve">Syfte  - Uppföljning och underlag </v>
      </c>
      <c r="B44" s="77" t="str">
        <f>Syfte!B28</f>
        <v>Görs det uppföljning, utöver 6-månadersuppföljningen, av hur tidigare studerande klarar sig i arbetslivet?</v>
      </c>
      <c r="C44" s="101" t="str">
        <f>IF((ISBLANK(Syfte!C28))=TRUE,"",Syfte!C28)</f>
        <v/>
      </c>
      <c r="D44" s="78" t="str">
        <f>IF((ISBLANK(Syfte!D28))=TRUE,"",Syfte!D28)</f>
        <v/>
      </c>
      <c r="E44" s="16"/>
      <c r="F44" s="16"/>
      <c r="G44" s="16"/>
      <c r="H44" s="16"/>
      <c r="I44" s="17"/>
      <c r="J44" s="16"/>
      <c r="K44" s="16"/>
      <c r="L44" s="16"/>
      <c r="M44" s="76" t="str">
        <f t="shared" si="0"/>
        <v>Inga planerade åtgärder</v>
      </c>
      <c r="O44" s="18" t="s">
        <v>0</v>
      </c>
    </row>
    <row r="45" spans="1:15" ht="56" x14ac:dyDescent="0.3">
      <c r="A45" s="79" t="str">
        <f>Syfte!$B$24</f>
        <v xml:space="preserve">Syfte  - Uppföljning och underlag </v>
      </c>
      <c r="B45" s="77" t="str">
        <f>Syfte!B29</f>
        <v xml:space="preserve">Finns ett nätverk av arbetslivsrepresentanter som kan bidra till kunskap om utbildningens relevans för arbetslivet? </v>
      </c>
      <c r="C45" s="101" t="str">
        <f>IF((ISBLANK(Syfte!C29))=TRUE,"",Syfte!C29)</f>
        <v/>
      </c>
      <c r="D45" s="78" t="str">
        <f>IF((ISBLANK(Syfte!D29))=TRUE,"",Syfte!D29)</f>
        <v/>
      </c>
      <c r="E45" s="16"/>
      <c r="F45" s="16"/>
      <c r="G45" s="16"/>
      <c r="H45" s="16"/>
      <c r="I45" s="17"/>
      <c r="J45" s="16"/>
      <c r="K45" s="16"/>
      <c r="L45" s="16"/>
      <c r="M45" s="76" t="str">
        <f t="shared" si="0"/>
        <v>Inga planerade åtgärder</v>
      </c>
      <c r="O45" s="18" t="s">
        <v>0</v>
      </c>
    </row>
    <row r="46" spans="1:15" ht="42" x14ac:dyDescent="0.3">
      <c r="A46" s="79" t="str">
        <f>Syfte!$B$24</f>
        <v xml:space="preserve">Syfte  - Uppföljning och underlag </v>
      </c>
      <c r="B46" s="77" t="str">
        <f>Syfte!B30</f>
        <v xml:space="preserve">Finns ett alumninätverk som kan bidra till kunskap om utbildningens relevans för arbetslivet? </v>
      </c>
      <c r="C46" s="101" t="str">
        <f>IF((ISBLANK(Syfte!C30))=TRUE,"",Syfte!C30)</f>
        <v/>
      </c>
      <c r="D46" s="78" t="str">
        <f>IF((ISBLANK(Syfte!D30))=TRUE,"",Syfte!D30)</f>
        <v/>
      </c>
      <c r="E46" s="16"/>
      <c r="F46" s="16"/>
      <c r="G46" s="16"/>
      <c r="H46" s="16"/>
      <c r="I46" s="17"/>
      <c r="J46" s="16"/>
      <c r="K46" s="16"/>
      <c r="L46" s="16"/>
      <c r="M46" s="76" t="str">
        <f t="shared" si="0"/>
        <v>Inga planerade åtgärder</v>
      </c>
      <c r="O46" s="18" t="s">
        <v>0</v>
      </c>
    </row>
    <row r="47" spans="1:15" ht="28" x14ac:dyDescent="0.3">
      <c r="A47" s="79" t="str">
        <f>Syfte!$B$32</f>
        <v>Syfte - Analys och utveckling</v>
      </c>
      <c r="B47" s="77" t="str">
        <f>Syfte!B33</f>
        <v>Görs det regelbundna analyser av utbildningens genomslag i arbetslivet?</v>
      </c>
      <c r="C47" s="101" t="str">
        <f>IF((ISBLANK(Syfte!C33))=TRUE,"",Syfte!C33)</f>
        <v/>
      </c>
      <c r="D47" s="78" t="str">
        <f>IF((ISBLANK(Syfte!D33))=TRUE,"",Syfte!D33)</f>
        <v/>
      </c>
      <c r="E47" s="16"/>
      <c r="F47" s="16"/>
      <c r="G47" s="16"/>
      <c r="H47" s="16"/>
      <c r="I47" s="17"/>
      <c r="J47" s="16"/>
      <c r="K47" s="16"/>
      <c r="L47" s="16"/>
      <c r="M47" s="76" t="str">
        <f t="shared" si="0"/>
        <v>Inga planerade åtgärder</v>
      </c>
      <c r="O47" s="18" t="s">
        <v>0</v>
      </c>
    </row>
    <row r="48" spans="1:15" ht="56" x14ac:dyDescent="0.3">
      <c r="A48" s="79" t="str">
        <f>Syfte!$B$32</f>
        <v>Syfte - Analys och utveckling</v>
      </c>
      <c r="B48" s="77" t="str">
        <f>Syfte!B34</f>
        <v>Analyserar ledningsgruppen om utbildningens relevans behöver utvecklas för att fler studerande ska nå rätt jobb efter examen?</v>
      </c>
      <c r="C48" s="101" t="str">
        <f>IF((ISBLANK(Syfte!C34))=TRUE,"",Syfte!C34)</f>
        <v/>
      </c>
      <c r="D48" s="78" t="str">
        <f>IF((ISBLANK(Syfte!D34))=TRUE,"",Syfte!D34)</f>
        <v/>
      </c>
      <c r="E48" s="16"/>
      <c r="F48" s="16"/>
      <c r="G48" s="16"/>
      <c r="H48" s="16"/>
      <c r="I48" s="17"/>
      <c r="J48" s="16"/>
      <c r="K48" s="16"/>
      <c r="L48" s="16"/>
      <c r="M48" s="76" t="str">
        <f t="shared" si="0"/>
        <v>Inga planerade åtgärder</v>
      </c>
      <c r="O48" s="18" t="s">
        <v>0</v>
      </c>
    </row>
    <row r="49" spans="1:15" ht="28" x14ac:dyDescent="0.3">
      <c r="A49" s="79" t="str">
        <f>Syfte!$B$32</f>
        <v>Syfte - Analys och utveckling</v>
      </c>
      <c r="B49" s="77" t="str">
        <f>Syfte!B35</f>
        <v>Utvecklas utbildningen utifrån förändringar i arbetslivets kompetensbehov?</v>
      </c>
      <c r="C49" s="101" t="str">
        <f>IF((ISBLANK(Syfte!C35))=TRUE,"",Syfte!C35)</f>
        <v/>
      </c>
      <c r="D49" s="78" t="str">
        <f>IF((ISBLANK(Syfte!D35))=TRUE,"",Syfte!D35)</f>
        <v/>
      </c>
      <c r="E49" s="16"/>
      <c r="F49" s="16"/>
      <c r="G49" s="16"/>
      <c r="H49" s="16"/>
      <c r="I49" s="17"/>
      <c r="J49" s="16"/>
      <c r="K49" s="16"/>
      <c r="L49" s="16"/>
      <c r="M49" s="76" t="str">
        <f t="shared" si="0"/>
        <v>Inga planerade åtgärder</v>
      </c>
      <c r="O49" s="18" t="s">
        <v>0</v>
      </c>
    </row>
    <row r="50" spans="1:15" ht="42" x14ac:dyDescent="0.3">
      <c r="A50" s="83" t="str">
        <f>Arbetslivsanknytning!$B$10</f>
        <v>Arbetslivsanknytning - Planering och genomförande</v>
      </c>
      <c r="B50" s="77" t="str">
        <f>Arbetslivsanknytning!B11</f>
        <v xml:space="preserve">Finns det en dokumenterad plan för hur utbildningen ska präglas av stark arbetslivsanknytning? </v>
      </c>
      <c r="C50" s="101" t="str">
        <f>IF((ISBLANK(Arbetslivsanknytning!C11))=TRUE,"",Arbetslivsanknytning!C11)</f>
        <v/>
      </c>
      <c r="D50" s="78" t="str">
        <f>IF((ISBLANK(Arbetslivsanknytning!D11))=TRUE,"",Arbetslivsanknytning!D11)</f>
        <v/>
      </c>
      <c r="E50" s="16"/>
      <c r="F50" s="16"/>
      <c r="G50" s="16"/>
      <c r="H50" s="16"/>
      <c r="I50" s="17"/>
      <c r="J50" s="16"/>
      <c r="K50" s="16"/>
      <c r="L50" s="16"/>
      <c r="M50" s="76" t="str">
        <f t="shared" ref="M50:M60" si="1">IF(D50="","Inga planerade åtgärder","Planerade åtgärder")</f>
        <v>Inga planerade åtgärder</v>
      </c>
      <c r="O50" s="18" t="s">
        <v>0</v>
      </c>
    </row>
    <row r="51" spans="1:15" ht="42" x14ac:dyDescent="0.3">
      <c r="A51" s="83" t="str">
        <f>Arbetslivsanknytning!$B$10</f>
        <v>Arbetslivsanknytning - Planering och genomförande</v>
      </c>
      <c r="B51" s="77" t="str">
        <f>Arbetslivsanknytning!B12</f>
        <v>Är det tydligt vem eller vilka som ansvarar för att etablera och utveckla utbildningens arbetslivsanknytning?</v>
      </c>
      <c r="C51" s="101" t="str">
        <f>IF((ISBLANK(Arbetslivsanknytning!C12))=TRUE,"",Arbetslivsanknytning!C12)</f>
        <v/>
      </c>
      <c r="D51" s="78" t="str">
        <f>IF((ISBLANK(Arbetslivsanknytning!D12))=TRUE,"",Arbetslivsanknytning!D12)</f>
        <v/>
      </c>
      <c r="E51" s="16"/>
      <c r="F51" s="16"/>
      <c r="G51" s="16"/>
      <c r="H51" s="16"/>
      <c r="I51" s="17"/>
      <c r="J51" s="16"/>
      <c r="K51" s="16"/>
      <c r="L51" s="16"/>
      <c r="M51" s="76" t="str">
        <f t="shared" si="1"/>
        <v>Inga planerade åtgärder</v>
      </c>
      <c r="O51" s="18" t="s">
        <v>0</v>
      </c>
    </row>
    <row r="52" spans="1:15" ht="70" x14ac:dyDescent="0.3">
      <c r="A52" s="83" t="str">
        <f>Arbetslivsanknytning!$B$10</f>
        <v>Arbetslivsanknytning - Planering och genomförande</v>
      </c>
      <c r="B52" s="77" t="str">
        <f>Arbetslivsanknytning!B13</f>
        <v>Finns en det plan för hur kontakter med arbetslivet ska ingå i utbildningen så att studerande återkommande får möta representanter för berört arbetsliv (genom t.ex. studiebesök och gästföreläsningar)?</v>
      </c>
      <c r="C52" s="101" t="str">
        <f>IF((ISBLANK(Arbetslivsanknytning!C13))=TRUE,"",Arbetslivsanknytning!C13)</f>
        <v/>
      </c>
      <c r="D52" s="78" t="str">
        <f>IF((ISBLANK(Arbetslivsanknytning!D13))=TRUE,"",Arbetslivsanknytning!D13)</f>
        <v/>
      </c>
      <c r="E52" s="16"/>
      <c r="F52" s="16"/>
      <c r="G52" s="16"/>
      <c r="H52" s="16"/>
      <c r="I52" s="17"/>
      <c r="J52" s="16"/>
      <c r="K52" s="16"/>
      <c r="L52" s="16"/>
      <c r="M52" s="76" t="str">
        <f t="shared" si="1"/>
        <v>Inga planerade åtgärder</v>
      </c>
      <c r="O52" s="18" t="s">
        <v>0</v>
      </c>
    </row>
    <row r="53" spans="1:15" ht="70" x14ac:dyDescent="0.3">
      <c r="A53" s="83" t="str">
        <f>Arbetslivsanknytning!$B$10</f>
        <v>Arbetslivsanknytning - Planering och genomförande</v>
      </c>
      <c r="B53" s="77" t="str">
        <f>Arbetslivsanknytning!B14</f>
        <v xml:space="preserve">Finns ett för utbildningen relevant nätverk av arbetsgivare och organisationer inom det aktuella yrkesområdet utöver arbetslivsrepresentanterna i ledningsgruppen? </v>
      </c>
      <c r="C53" s="101" t="str">
        <f>IF((ISBLANK(Arbetslivsanknytning!C14))=TRUE,"",Arbetslivsanknytning!C14)</f>
        <v/>
      </c>
      <c r="D53" s="78" t="str">
        <f>IF((ISBLANK(Arbetslivsanknytning!D14))=TRUE,"",Arbetslivsanknytning!D14)</f>
        <v/>
      </c>
      <c r="E53" s="16"/>
      <c r="F53" s="16"/>
      <c r="G53" s="16"/>
      <c r="H53" s="16"/>
      <c r="I53" s="17"/>
      <c r="J53" s="16"/>
      <c r="K53" s="16"/>
      <c r="L53" s="16"/>
      <c r="M53" s="76" t="str">
        <f t="shared" si="1"/>
        <v>Inga planerade åtgärder</v>
      </c>
      <c r="O53" s="18" t="s">
        <v>0</v>
      </c>
    </row>
    <row r="54" spans="1:15" ht="42" x14ac:dyDescent="0.3">
      <c r="A54" s="83" t="str">
        <f>Arbetslivsanknytning!$B$10</f>
        <v>Arbetslivsanknytning - Planering och genomförande</v>
      </c>
      <c r="B54" s="77" t="str">
        <f>Arbetslivsanknytning!B15</f>
        <v>Bidrar de som lämnade avsiktsförklaringar i utbildningsansökan till utbildningens arbetslivsanknytning?</v>
      </c>
      <c r="C54" s="101" t="str">
        <f>IF((ISBLANK(Arbetslivsanknytning!C15))=TRUE,"",Arbetslivsanknytning!C15)</f>
        <v/>
      </c>
      <c r="D54" s="78" t="str">
        <f>IF((ISBLANK(Arbetslivsanknytning!D15))=TRUE,"",Arbetslivsanknytning!D15)</f>
        <v/>
      </c>
      <c r="E54" s="16"/>
      <c r="F54" s="16"/>
      <c r="G54" s="16"/>
      <c r="H54" s="16"/>
      <c r="I54" s="17"/>
      <c r="J54" s="16"/>
      <c r="K54" s="16"/>
      <c r="L54" s="16"/>
      <c r="M54" s="76" t="str">
        <f t="shared" si="1"/>
        <v>Inga planerade åtgärder</v>
      </c>
      <c r="O54" s="18" t="s">
        <v>0</v>
      </c>
    </row>
    <row r="55" spans="1:15" ht="28" x14ac:dyDescent="0.3">
      <c r="A55" s="83" t="str">
        <f>Arbetslivsanknytning!$B$10</f>
        <v>Arbetslivsanknytning - Planering och genomförande</v>
      </c>
      <c r="B55" s="77" t="str">
        <f>Arbetslivsanknytning!B16</f>
        <v>Ingår före detta studerande som är verksamma i arbetslivet, i nätverket?</v>
      </c>
      <c r="C55" s="101" t="str">
        <f>IF((ISBLANK(Arbetslivsanknytning!C16))=TRUE,"",Arbetslivsanknytning!C16)</f>
        <v/>
      </c>
      <c r="D55" s="78" t="str">
        <f>IF((ISBLANK(Arbetslivsanknytning!D16))=TRUE,"",Arbetslivsanknytning!D16)</f>
        <v/>
      </c>
      <c r="E55" s="16"/>
      <c r="F55" s="16"/>
      <c r="G55" s="16"/>
      <c r="H55" s="16"/>
      <c r="I55" s="17"/>
      <c r="J55" s="16"/>
      <c r="K55" s="16"/>
      <c r="L55" s="16"/>
      <c r="M55" s="76" t="str">
        <f t="shared" si="1"/>
        <v>Inga planerade åtgärder</v>
      </c>
      <c r="O55" s="18" t="s">
        <v>0</v>
      </c>
    </row>
    <row r="56" spans="1:15" ht="56" x14ac:dyDescent="0.3">
      <c r="A56" s="83" t="str">
        <f>Arbetslivsanknytning!$B$10</f>
        <v>Arbetslivsanknytning - Planering och genomförande</v>
      </c>
      <c r="B56" s="77" t="str">
        <f>Arbetslivsanknytning!B17</f>
        <v>Medverkar arbetslivet i genomförandet av utbildningen så att den har stark yrkesrelevans och svarar mot arbetslivets behov?</v>
      </c>
      <c r="C56" s="101" t="str">
        <f>IF((ISBLANK(Arbetslivsanknytning!C17))=TRUE,"",Arbetslivsanknytning!C17)</f>
        <v/>
      </c>
      <c r="D56" s="78" t="str">
        <f>IF((ISBLANK(Arbetslivsanknytning!D17))=TRUE,"",Arbetslivsanknytning!D17)</f>
        <v/>
      </c>
      <c r="E56" s="16"/>
      <c r="F56" s="16"/>
      <c r="G56" s="16"/>
      <c r="H56" s="16"/>
      <c r="I56" s="17"/>
      <c r="J56" s="16"/>
      <c r="K56" s="16"/>
      <c r="L56" s="16"/>
      <c r="M56" s="76" t="str">
        <f t="shared" si="1"/>
        <v>Inga planerade åtgärder</v>
      </c>
      <c r="O56" s="18" t="s">
        <v>0</v>
      </c>
    </row>
    <row r="57" spans="1:15" ht="42" x14ac:dyDescent="0.3">
      <c r="A57" s="83" t="str">
        <f>Arbetslivsanknytning!$B$19</f>
        <v>Arbetslivsanknytning - Utvärdering och utveckling</v>
      </c>
      <c r="B57" s="77" t="str">
        <f>Arbetslivsanknytning!B20</f>
        <v>Finns det rutiner för att systematiskt följa upp och utvärdera arbetslivets medverkan i utbildningen?</v>
      </c>
      <c r="C57" s="101" t="str">
        <f>IF((ISBLANK(Arbetslivsanknytning!C20))=TRUE,"",Arbetslivsanknytning!C20)</f>
        <v/>
      </c>
      <c r="D57" s="78" t="str">
        <f>IF((ISBLANK(Arbetslivsanknytning!D20))=TRUE,"",Arbetslivsanknytning!D20)</f>
        <v/>
      </c>
      <c r="E57" s="16"/>
      <c r="F57" s="16"/>
      <c r="G57" s="16"/>
      <c r="H57" s="16"/>
      <c r="I57" s="17"/>
      <c r="J57" s="16"/>
      <c r="K57" s="16"/>
      <c r="L57" s="16"/>
      <c r="M57" s="76" t="str">
        <f t="shared" si="1"/>
        <v>Inga planerade åtgärder</v>
      </c>
      <c r="O57" s="18" t="s">
        <v>0</v>
      </c>
    </row>
    <row r="58" spans="1:15" ht="42" x14ac:dyDescent="0.3">
      <c r="A58" s="83" t="str">
        <f>Arbetslivsanknytning!$B$19</f>
        <v>Arbetslivsanknytning - Utvärdering och utveckling</v>
      </c>
      <c r="B58" s="77" t="str">
        <f>Arbetslivsanknytning!B21</f>
        <v>Bidrar utbildningens arbetslivsnätverk till att alla studerande ges möjlighet att få kvalificerade och relevanta LIA-platser?</v>
      </c>
      <c r="C58" s="101" t="str">
        <f>IF((ISBLANK(Arbetslivsanknytning!C21))=TRUE,"",Arbetslivsanknytning!C21)</f>
        <v/>
      </c>
      <c r="D58" s="78" t="str">
        <f>IF((ISBLANK(Arbetslivsanknytning!D21))=TRUE,"",Arbetslivsanknytning!D21)</f>
        <v/>
      </c>
      <c r="E58" s="16"/>
      <c r="F58" s="16"/>
      <c r="G58" s="16"/>
      <c r="H58" s="16"/>
      <c r="I58" s="17"/>
      <c r="J58" s="16"/>
      <c r="K58" s="16"/>
      <c r="L58" s="16"/>
      <c r="M58" s="76" t="str">
        <f t="shared" si="1"/>
        <v>Inga planerade åtgärder</v>
      </c>
      <c r="O58" s="18" t="s">
        <v>0</v>
      </c>
    </row>
    <row r="59" spans="1:15" ht="56" x14ac:dyDescent="0.3">
      <c r="A59" s="83" t="str">
        <f>Arbetslivsanknytning!$B$19</f>
        <v>Arbetslivsanknytning - Utvärdering och utveckling</v>
      </c>
      <c r="B59" s="77" t="str">
        <f>Arbetslivsanknytning!B22</f>
        <v>Medverkar arbetslivet i att utveckla utbildningen så att den har stark yrkesrelevans och svarar mot arbetslivets behov?</v>
      </c>
      <c r="C59" s="101" t="str">
        <f>IF((ISBLANK(Arbetslivsanknytning!C22))=TRUE,"",Arbetslivsanknytning!C22)</f>
        <v/>
      </c>
      <c r="D59" s="78" t="str">
        <f>IF((ISBLANK(Arbetslivsanknytning!D22))=TRUE,"",Arbetslivsanknytning!D22)</f>
        <v/>
      </c>
      <c r="E59" s="16"/>
      <c r="F59" s="16"/>
      <c r="G59" s="16"/>
      <c r="H59" s="16"/>
      <c r="I59" s="17"/>
      <c r="J59" s="16"/>
      <c r="K59" s="16"/>
      <c r="L59" s="16"/>
      <c r="M59" s="76" t="str">
        <f t="shared" si="1"/>
        <v>Inga planerade åtgärder</v>
      </c>
      <c r="O59" s="18" t="s">
        <v>0</v>
      </c>
    </row>
    <row r="60" spans="1:15" ht="28" x14ac:dyDescent="0.3">
      <c r="A60" s="83" t="str">
        <f>Arbetslivsanknytning!$B$19</f>
        <v>Arbetslivsanknytning - Utvärdering och utveckling</v>
      </c>
      <c r="B60" s="77" t="str">
        <f>Arbetslivsanknytning!B23</f>
        <v>Finns ett pågående arbete med att utveckla arbetslivsnätverket?</v>
      </c>
      <c r="C60" s="101" t="str">
        <f>IF((ISBLANK(Arbetslivsanknytning!C23))=TRUE,"",Arbetslivsanknytning!C23)</f>
        <v/>
      </c>
      <c r="D60" s="78" t="str">
        <f>IF((ISBLANK(Arbetslivsanknytning!D23))=TRUE,"",Arbetslivsanknytning!D23)</f>
        <v/>
      </c>
      <c r="E60" s="16"/>
      <c r="F60" s="16"/>
      <c r="G60" s="16"/>
      <c r="H60" s="16"/>
      <c r="I60" s="17"/>
      <c r="J60" s="16"/>
      <c r="K60" s="16"/>
      <c r="L60" s="16"/>
      <c r="M60" s="76" t="str">
        <f t="shared" si="1"/>
        <v>Inga planerade åtgärder</v>
      </c>
      <c r="O60" s="18" t="s">
        <v>0</v>
      </c>
    </row>
    <row r="61" spans="1:15" ht="56" x14ac:dyDescent="0.3">
      <c r="A61" s="80" t="str">
        <f>Ledningsgrupp!$B$15</f>
        <v>Ledningsgrupp - Ledningsgruppens sammansättning</v>
      </c>
      <c r="B61" s="81" t="str">
        <f>Ledningsgrupp!B16</f>
        <v>Är det tydligt för ledningsgruppens ledamöter (arbetsliv, skolväsende, studerande) vad de ska bidra med i utbildningen?</v>
      </c>
      <c r="C61" s="101" t="str">
        <f>IF((ISBLANK(Ledningsgrupp!C16))=TRUE,"",Ledningsgrupp!C16)</f>
        <v/>
      </c>
      <c r="D61" s="78" t="str">
        <f>IF((ISBLANK(Ledningsgrupp!D16))=TRUE,"",Ledningsgrupp!D16)</f>
        <v/>
      </c>
      <c r="E61" s="16"/>
      <c r="F61" s="16"/>
      <c r="G61" s="16"/>
      <c r="H61" s="16"/>
      <c r="I61" s="17"/>
      <c r="J61" s="16"/>
      <c r="K61" s="16"/>
      <c r="L61" s="16"/>
      <c r="M61" s="76" t="str">
        <f t="shared" si="0"/>
        <v>Inga planerade åtgärder</v>
      </c>
      <c r="O61" s="18" t="s">
        <v>0</v>
      </c>
    </row>
    <row r="62" spans="1:15" ht="42" x14ac:dyDescent="0.3">
      <c r="A62" s="80" t="str">
        <f>Ledningsgrupp!$B$15</f>
        <v>Ledningsgrupp - Ledningsgruppens sammansättning</v>
      </c>
      <c r="B62" s="81" t="str">
        <f>Ledningsgrupp!B17</f>
        <v>Kommer arbetslivets företrädare från företag eller organisationer som har behov av den kompetens som utbildningen ger?</v>
      </c>
      <c r="C62" s="101" t="str">
        <f>IF((ISBLANK(Ledningsgrupp!C17))=TRUE,"",Ledningsgrupp!C17)</f>
        <v/>
      </c>
      <c r="D62" s="78" t="str">
        <f>IF((ISBLANK(Ledningsgrupp!D17))=TRUE,"",Ledningsgrupp!D17)</f>
        <v/>
      </c>
      <c r="E62" s="16"/>
      <c r="F62" s="16"/>
      <c r="G62" s="16"/>
      <c r="H62" s="16"/>
      <c r="I62" s="17"/>
      <c r="J62" s="16"/>
      <c r="K62" s="16"/>
      <c r="L62" s="16"/>
      <c r="M62" s="76" t="str">
        <f t="shared" si="0"/>
        <v>Inga planerade åtgärder</v>
      </c>
      <c r="O62" s="18" t="s">
        <v>0</v>
      </c>
    </row>
    <row r="63" spans="1:15" ht="42" x14ac:dyDescent="0.3">
      <c r="A63" s="80" t="str">
        <f>Ledningsgrupp!$B$15</f>
        <v>Ledningsgrupp - Ledningsgruppens sammansättning</v>
      </c>
      <c r="B63" s="81" t="str">
        <f>Ledningsgrupp!B18</f>
        <v>Speglar arbetslivets företrädare i ledningsgruppen en bredd av det aktuella arbetslivet?</v>
      </c>
      <c r="C63" s="101" t="str">
        <f>IF((ISBLANK(Ledningsgrupp!C18))=TRUE,"",Ledningsgrupp!C18)</f>
        <v/>
      </c>
      <c r="D63" s="78" t="str">
        <f>IF((ISBLANK(Ledningsgrupp!D18))=TRUE,"",Ledningsgrupp!D18)</f>
        <v/>
      </c>
      <c r="E63" s="16"/>
      <c r="F63" s="16"/>
      <c r="G63" s="16"/>
      <c r="H63" s="16"/>
      <c r="I63" s="17"/>
      <c r="J63" s="16"/>
      <c r="K63" s="16"/>
      <c r="L63" s="16"/>
      <c r="M63" s="76" t="str">
        <f t="shared" si="0"/>
        <v>Inga planerade åtgärder</v>
      </c>
      <c r="O63" s="18" t="s">
        <v>0</v>
      </c>
    </row>
    <row r="64" spans="1:15" ht="56" x14ac:dyDescent="0.3">
      <c r="A64" s="80" t="str">
        <f>Ledningsgrupp!$B$15</f>
        <v>Ledningsgrupp - Ledningsgruppens sammansättning</v>
      </c>
      <c r="B64" s="81" t="str">
        <f>Ledningsgrupp!B19</f>
        <v>Har arbetslivets företrädare aktuell kunskap om kompetenskrav inom yrkesområdet och inom den yrkesroll/ de yrkesroller som utbildningen leder till?</v>
      </c>
      <c r="C64" s="101" t="str">
        <f>IF((ISBLANK(Ledningsgrupp!C19))=TRUE,"",Ledningsgrupp!C19)</f>
        <v/>
      </c>
      <c r="D64" s="78" t="str">
        <f>IF((ISBLANK(Ledningsgrupp!D19))=TRUE,"",Ledningsgrupp!D19)</f>
        <v/>
      </c>
      <c r="E64" s="16"/>
      <c r="F64" s="16"/>
      <c r="G64" s="16"/>
      <c r="H64" s="16"/>
      <c r="I64" s="17"/>
      <c r="J64" s="16"/>
      <c r="K64" s="16"/>
      <c r="L64" s="16"/>
      <c r="M64" s="76" t="str">
        <f t="shared" si="0"/>
        <v>Inga planerade åtgärder</v>
      </c>
      <c r="O64" s="18" t="s">
        <v>0</v>
      </c>
    </row>
    <row r="65" spans="1:15" ht="56" x14ac:dyDescent="0.3">
      <c r="A65" s="80" t="str">
        <f>Ledningsgrupp!$B$15</f>
        <v>Ledningsgrupp - Ledningsgruppens sammansättning</v>
      </c>
      <c r="B65" s="81" t="str">
        <f>Ledningsgrupp!B20</f>
        <v>Har ledningsgruppen god kunskap om behovet av den kompetens som utbildningen leder till (regionalt och nationellt)?</v>
      </c>
      <c r="C65" s="101" t="str">
        <f>IF((ISBLANK(Ledningsgrupp!C20))=TRUE,"",Ledningsgrupp!C20)</f>
        <v/>
      </c>
      <c r="D65" s="78" t="str">
        <f>IF((ISBLANK(Ledningsgrupp!D20))=TRUE,"",Ledningsgrupp!D20)</f>
        <v/>
      </c>
      <c r="E65" s="16"/>
      <c r="F65" s="16"/>
      <c r="G65" s="16"/>
      <c r="H65" s="16"/>
      <c r="I65" s="17"/>
      <c r="J65" s="16"/>
      <c r="K65" s="16"/>
      <c r="L65" s="16"/>
      <c r="M65" s="76" t="str">
        <f t="shared" si="0"/>
        <v>Inga planerade åtgärder</v>
      </c>
      <c r="O65" s="18" t="s">
        <v>0</v>
      </c>
    </row>
    <row r="66" spans="1:15" ht="42" x14ac:dyDescent="0.3">
      <c r="A66" s="80" t="str">
        <f>Ledningsgrupp!$B$22</f>
        <v>Ledningsgrupp - Ledningsgruppens inflytande</v>
      </c>
      <c r="B66" s="81" t="str">
        <f>Ledningsgrupp!B23</f>
        <v>Har ni som anordnare säkerställt att alla ledamöter har tydlig information om sin roll och sitt uppdrag?</v>
      </c>
      <c r="C66" s="101" t="str">
        <f>IF((ISBLANK(Ledningsgrupp!C23))=TRUE,"",Ledningsgrupp!C23)</f>
        <v/>
      </c>
      <c r="D66" s="78" t="str">
        <f>IF((ISBLANK(Ledningsgrupp!D23))=TRUE,"",Ledningsgrupp!D23)</f>
        <v/>
      </c>
      <c r="E66" s="16"/>
      <c r="F66" s="16"/>
      <c r="G66" s="16"/>
      <c r="H66" s="16"/>
      <c r="I66" s="17"/>
      <c r="J66" s="16"/>
      <c r="K66" s="16"/>
      <c r="L66" s="16"/>
      <c r="M66" s="76" t="str">
        <f t="shared" si="0"/>
        <v>Inga planerade åtgärder</v>
      </c>
      <c r="O66" s="18" t="s">
        <v>0</v>
      </c>
    </row>
    <row r="67" spans="1:15" ht="56" x14ac:dyDescent="0.3">
      <c r="A67" s="80" t="str">
        <f>Ledningsgrupp!$B$22</f>
        <v>Ledningsgrupp - Ledningsgruppens inflytande</v>
      </c>
      <c r="B67" s="81" t="str">
        <f>Ledningsgrupp!B24</f>
        <v>Finns det introduktion och utbildning för nya studeranderepresentanter så de kan bidra till ledningsgruppens arbete på lika villkor?</v>
      </c>
      <c r="C67" s="101" t="str">
        <f>IF((ISBLANK(Ledningsgrupp!C24))=TRUE,"",Ledningsgrupp!C24)</f>
        <v/>
      </c>
      <c r="D67" s="78" t="str">
        <f>IF((ISBLANK(Ledningsgrupp!D24))=TRUE,"",Ledningsgrupp!D24)</f>
        <v/>
      </c>
      <c r="E67" s="16"/>
      <c r="F67" s="16"/>
      <c r="G67" s="16"/>
      <c r="H67" s="16"/>
      <c r="I67" s="17"/>
      <c r="J67" s="16"/>
      <c r="K67" s="16"/>
      <c r="L67" s="16"/>
      <c r="M67" s="76" t="str">
        <f t="shared" si="0"/>
        <v>Inga planerade åtgärder</v>
      </c>
      <c r="O67" s="18" t="s">
        <v>0</v>
      </c>
    </row>
    <row r="68" spans="1:15" ht="56" x14ac:dyDescent="0.3">
      <c r="A68" s="80" t="str">
        <f>Ledningsgrupp!$B$22</f>
        <v>Ledningsgrupp - Ledningsgruppens inflytande</v>
      </c>
      <c r="B68" s="81" t="str">
        <f>Ledningsgrupp!B25</f>
        <v>Har ni som anordnare skapat strukturer och arbetsformer som möjliggör de olika representanternas medverkan i ledningsgruppsarbetet?</v>
      </c>
      <c r="C68" s="101" t="str">
        <f>IF((ISBLANK(Ledningsgrupp!C25))=TRUE,"",Ledningsgrupp!C25)</f>
        <v/>
      </c>
      <c r="D68" s="78" t="str">
        <f>IF((ISBLANK(Ledningsgrupp!D25))=TRUE,"",Ledningsgrupp!D25)</f>
        <v/>
      </c>
      <c r="E68" s="16"/>
      <c r="F68" s="16"/>
      <c r="G68" s="16"/>
      <c r="H68" s="16"/>
      <c r="I68" s="17"/>
      <c r="J68" s="16"/>
      <c r="K68" s="16"/>
      <c r="L68" s="16"/>
      <c r="M68" s="76" t="str">
        <f t="shared" si="0"/>
        <v>Inga planerade åtgärder</v>
      </c>
      <c r="O68" s="18" t="s">
        <v>0</v>
      </c>
    </row>
    <row r="69" spans="1:15" ht="56" x14ac:dyDescent="0.3">
      <c r="A69" s="80" t="str">
        <f>Ledningsgrupp!$B$22</f>
        <v>Ledningsgrupp - Ledningsgruppens inflytande</v>
      </c>
      <c r="B69" s="81" t="str">
        <f>Ledningsgrupp!B26</f>
        <v>Är ledningsgruppen delaktig i diskussioner om utbildningens betydelse i rollen som kompetensförsörjare för det mottagande arbetslivet?</v>
      </c>
      <c r="C69" s="101" t="str">
        <f>IF((ISBLANK(Ledningsgrupp!C26))=TRUE,"",Ledningsgrupp!C26)</f>
        <v/>
      </c>
      <c r="D69" s="78" t="str">
        <f>IF((ISBLANK(Ledningsgrupp!D26))=TRUE,"",Ledningsgrupp!D26)</f>
        <v/>
      </c>
      <c r="E69" s="16"/>
      <c r="F69" s="16"/>
      <c r="G69" s="16"/>
      <c r="H69" s="16"/>
      <c r="I69" s="17"/>
      <c r="J69" s="16"/>
      <c r="K69" s="16"/>
      <c r="L69" s="16"/>
      <c r="M69" s="76" t="str">
        <f t="shared" si="0"/>
        <v>Inga planerade åtgärder</v>
      </c>
      <c r="O69" s="18" t="s">
        <v>0</v>
      </c>
    </row>
    <row r="70" spans="1:15" ht="56" x14ac:dyDescent="0.3">
      <c r="A70" s="80" t="str">
        <f>Ledningsgrupp!$B$22</f>
        <v>Ledningsgrupp - Ledningsgruppens inflytande</v>
      </c>
      <c r="B70" s="81" t="str">
        <f>Ledningsgrupp!B27</f>
        <v>Dokumenteras ledningsgruppens arbete på ett sätt som möjliggör transparens och kontinuitet och så det går att följa arbetet över tid?</v>
      </c>
      <c r="C70" s="101" t="str">
        <f>IF((ISBLANK(Ledningsgrupp!C27))=TRUE,"",Ledningsgrupp!C27)</f>
        <v/>
      </c>
      <c r="D70" s="78" t="str">
        <f>IF((ISBLANK(Ledningsgrupp!D27))=TRUE,"",Ledningsgrupp!D27)</f>
        <v/>
      </c>
      <c r="E70" s="16"/>
      <c r="F70" s="16"/>
      <c r="G70" s="16"/>
      <c r="H70" s="16"/>
      <c r="I70" s="17"/>
      <c r="J70" s="16"/>
      <c r="K70" s="16"/>
      <c r="L70" s="16"/>
      <c r="M70" s="76" t="str">
        <f t="shared" ref="M70:M74" si="2">IF(D70="","Inga planerade åtgärder","Planerade åtgärder")</f>
        <v>Inga planerade åtgärder</v>
      </c>
    </row>
    <row r="71" spans="1:15" ht="42" x14ac:dyDescent="0.3">
      <c r="A71" s="80" t="str">
        <f>Ledningsgrupp!$B$29</f>
        <v>Ledningsgrupp - Ledningsgruppens roll i kvalitetsarbetet</v>
      </c>
      <c r="B71" s="81" t="str">
        <f>Ledningsgrupp!B30</f>
        <v>Är ledningsgruppens roll och uppdrag tydligt så att den kan bidra till utbildningens kvalitetsarbete?</v>
      </c>
      <c r="C71" s="101" t="str">
        <f>IF((ISBLANK(Ledningsgrupp!C30))=TRUE,"",Ledningsgrupp!C30)</f>
        <v/>
      </c>
      <c r="D71" s="78" t="str">
        <f>IF((ISBLANK(Ledningsgrupp!D30))=TRUE,"",Ledningsgrupp!D30)</f>
        <v/>
      </c>
      <c r="E71" s="16"/>
      <c r="F71" s="16"/>
      <c r="G71" s="16"/>
      <c r="H71" s="16"/>
      <c r="I71" s="17"/>
      <c r="J71" s="16"/>
      <c r="K71" s="16"/>
      <c r="L71" s="16"/>
      <c r="M71" s="76" t="str">
        <f t="shared" si="2"/>
        <v>Inga planerade åtgärder</v>
      </c>
    </row>
    <row r="72" spans="1:15" ht="70" x14ac:dyDescent="0.3">
      <c r="A72" s="80" t="str">
        <f>Ledningsgrupp!$B$29</f>
        <v>Ledningsgrupp - Ledningsgruppens roll i kvalitetsarbetet</v>
      </c>
      <c r="B72" s="81" t="str">
        <f>Ledningsgrupp!B31</f>
        <v>Får ledningsgruppen ta del av relevanta underlag för uppföljning av utbildningens genomströmning och resultat? (t.ex. om studieavbrott, studieuppehåll och studiedokumentation)?</v>
      </c>
      <c r="C72" s="101" t="str">
        <f>IF((ISBLANK(Ledningsgrupp!C31))=TRUE,"",Ledningsgrupp!C31)</f>
        <v/>
      </c>
      <c r="D72" s="78" t="str">
        <f>IF((ISBLANK(Ledningsgrupp!D31))=TRUE,"",Ledningsgrupp!D31)</f>
        <v/>
      </c>
      <c r="E72" s="16"/>
      <c r="F72" s="16"/>
      <c r="G72" s="16"/>
      <c r="H72" s="16"/>
      <c r="I72" s="17"/>
      <c r="J72" s="16"/>
      <c r="K72" s="16"/>
      <c r="L72" s="16"/>
      <c r="M72" s="76" t="str">
        <f t="shared" si="2"/>
        <v>Inga planerade åtgärder</v>
      </c>
    </row>
    <row r="73" spans="1:15" ht="56" x14ac:dyDescent="0.3">
      <c r="A73" s="80" t="str">
        <f>Ledningsgrupp!$B$29</f>
        <v>Ledningsgrupp - Ledningsgruppens roll i kvalitetsarbetet</v>
      </c>
      <c r="B73" s="81" t="str">
        <f>Ledningsgrupp!B32</f>
        <v xml:space="preserve">Bidrar ledningsgruppen i diskussioner om vilka målgrupper av sökande som har goda förutsättningar att genomföra utbildningen? </v>
      </c>
      <c r="C73" s="101" t="str">
        <f>IF((ISBLANK(Ledningsgrupp!C32))=TRUE,"",Ledningsgrupp!C32)</f>
        <v/>
      </c>
      <c r="D73" s="78" t="str">
        <f>IF((ISBLANK(Ledningsgrupp!D32))=TRUE,"",Ledningsgrupp!D32)</f>
        <v/>
      </c>
      <c r="E73" s="16"/>
      <c r="F73" s="16"/>
      <c r="G73" s="16"/>
      <c r="H73" s="16"/>
      <c r="I73" s="17"/>
      <c r="J73" s="16"/>
      <c r="K73" s="16"/>
      <c r="L73" s="16"/>
      <c r="M73" s="76" t="str">
        <f t="shared" si="2"/>
        <v>Inga planerade åtgärder</v>
      </c>
    </row>
    <row r="74" spans="1:15" ht="42" x14ac:dyDescent="0.3">
      <c r="A74" s="80" t="str">
        <f>Ledningsgrupp!$B$29</f>
        <v>Ledningsgrupp - Ledningsgruppens roll i kvalitetsarbetet</v>
      </c>
      <c r="B74" s="81" t="str">
        <f>Ledningsgrupp!B33</f>
        <v>Bidrar ledningsgruppen i diskussioner om hur väl utbildningens studerandeplatser utnyttjas?</v>
      </c>
      <c r="C74" s="101" t="str">
        <f>IF((ISBLANK(Ledningsgrupp!C33))=TRUE,"",Ledningsgrupp!C33)</f>
        <v/>
      </c>
      <c r="D74" s="78" t="str">
        <f>IF((ISBLANK(Ledningsgrupp!D33))=TRUE,"",Ledningsgrupp!D33)</f>
        <v/>
      </c>
      <c r="E74" s="16"/>
      <c r="F74" s="16"/>
      <c r="G74" s="16"/>
      <c r="H74" s="16"/>
      <c r="I74" s="17"/>
      <c r="J74" s="16"/>
      <c r="K74" s="16"/>
      <c r="L74" s="16"/>
      <c r="M74" s="76" t="str">
        <f t="shared" si="2"/>
        <v>Inga planerade åtgärder</v>
      </c>
    </row>
    <row r="75" spans="1:15" ht="56" x14ac:dyDescent="0.3">
      <c r="A75" s="80" t="str">
        <f>Ledningsgrupp!$B$29</f>
        <v>Ledningsgrupp - Ledningsgruppens roll i kvalitetsarbetet</v>
      </c>
      <c r="B75" s="81" t="str">
        <f>Ledningsgrupp!B34</f>
        <v xml:space="preserve">Genomförs en analys av genomströmningen, d.v.s. hur många studerande som fullföljer utbildningen från antagning till examen? </v>
      </c>
      <c r="C75" s="101" t="str">
        <f>IF((ISBLANK(Ledningsgrupp!C34))=TRUE,"",Ledningsgrupp!C34)</f>
        <v/>
      </c>
      <c r="D75" s="78" t="str">
        <f>IF((ISBLANK(Ledningsgrupp!D34))=TRUE,"",Ledningsgrupp!D34)</f>
        <v/>
      </c>
      <c r="E75" s="16"/>
      <c r="F75" s="16"/>
      <c r="G75" s="16"/>
      <c r="H75" s="16"/>
      <c r="I75" s="17"/>
      <c r="J75" s="16"/>
      <c r="K75" s="16"/>
      <c r="L75" s="16"/>
      <c r="M75" s="76" t="str">
        <f t="shared" si="0"/>
        <v>Inga planerade åtgärder</v>
      </c>
    </row>
    <row r="76" spans="1:15" ht="42" x14ac:dyDescent="0.3">
      <c r="A76" s="80" t="str">
        <f>Ledningsgrupp!$B$29</f>
        <v>Ledningsgrupp - Ledningsgruppens roll i kvalitetsarbetet</v>
      </c>
      <c r="B76" s="81" t="str">
        <f>Ledningsgrupp!B35</f>
        <v xml:space="preserve">Används analysen av genomströmningen för att utveckla utbildningens kvalitet? </v>
      </c>
      <c r="C76" s="101" t="str">
        <f>IF((ISBLANK(Ledningsgrupp!C35))=TRUE,"",Ledningsgrupp!C35)</f>
        <v/>
      </c>
      <c r="D76" s="78" t="str">
        <f>IF((ISBLANK(Ledningsgrupp!D35))=TRUE,"",Ledningsgrupp!D35)</f>
        <v/>
      </c>
      <c r="E76" s="16"/>
      <c r="F76" s="16"/>
      <c r="G76" s="16"/>
      <c r="H76" s="16"/>
      <c r="I76" s="17"/>
      <c r="J76" s="16"/>
      <c r="K76" s="16"/>
      <c r="L76" s="16"/>
      <c r="M76" s="76" t="str">
        <f t="shared" si="0"/>
        <v>Inga planerade åtgärder</v>
      </c>
    </row>
    <row r="77" spans="1:15" ht="42" x14ac:dyDescent="0.3">
      <c r="A77" s="80" t="str">
        <f>Ledningsgrupp!$B$29</f>
        <v>Ledningsgrupp - Ledningsgruppens roll i kvalitetsarbetet</v>
      </c>
      <c r="B77" s="81" t="str">
        <f>Ledningsgrupp!B36</f>
        <v>Tillhandahåller ni som anordnare analysunderlag som stödjer diskussioner om hur väl utbildningen fyller sitt syfte?</v>
      </c>
      <c r="C77" s="101" t="str">
        <f>IF((ISBLANK(Ledningsgrupp!C36))=TRUE,"",Ledningsgrupp!C36)</f>
        <v/>
      </c>
      <c r="D77" s="78" t="str">
        <f>IF((ISBLANK(Ledningsgrupp!D36))=TRUE,"",Ledningsgrupp!D36)</f>
        <v/>
      </c>
      <c r="E77" s="16"/>
      <c r="F77" s="16"/>
      <c r="G77" s="16"/>
      <c r="H77" s="16"/>
      <c r="I77" s="17"/>
      <c r="J77" s="16"/>
      <c r="K77" s="16"/>
      <c r="L77" s="16"/>
      <c r="M77" s="76" t="str">
        <f t="shared" si="0"/>
        <v>Inga planerade åtgärder</v>
      </c>
    </row>
    <row r="78" spans="1:15" ht="42" x14ac:dyDescent="0.3">
      <c r="A78" s="80" t="str">
        <f>Ledningsgrupp!$B$29</f>
        <v>Ledningsgrupp - Ledningsgruppens roll i kvalitetsarbetet</v>
      </c>
      <c r="B78" s="81" t="str">
        <f>Ledningsgrupp!B37</f>
        <v>Anpassas utbildningen kontinuerligt utifrån arbetslivets krav och förändringar?</v>
      </c>
      <c r="C78" s="101" t="str">
        <f>IF((ISBLANK(Ledningsgrupp!C37))=TRUE,"",Ledningsgrupp!C37)</f>
        <v/>
      </c>
      <c r="D78" s="78" t="str">
        <f>IF((ISBLANK(Ledningsgrupp!D37))=TRUE,"",Ledningsgrupp!D37)</f>
        <v/>
      </c>
      <c r="E78" s="16"/>
      <c r="F78" s="16"/>
      <c r="G78" s="16"/>
      <c r="H78" s="16"/>
      <c r="I78" s="17"/>
      <c r="J78" s="16"/>
      <c r="K78" s="16"/>
      <c r="L78" s="16"/>
      <c r="M78" s="76" t="str">
        <f t="shared" si="0"/>
        <v>Inga planerade åtgärder</v>
      </c>
    </row>
    <row r="79" spans="1:15" ht="42" x14ac:dyDescent="0.3">
      <c r="A79" s="80" t="str">
        <f>Ledningsgrupp!$B$29</f>
        <v>Ledningsgrupp - Ledningsgruppens roll i kvalitetsarbetet</v>
      </c>
      <c r="B79" s="81" t="str">
        <f>Ledningsgrupp!B38</f>
        <v>Används analysen av utbildningens effekt för att utveckla innehåll och upplägg?</v>
      </c>
      <c r="C79" s="101" t="str">
        <f>IF((ISBLANK(Ledningsgrupp!C38))=TRUE,"",Ledningsgrupp!C38)</f>
        <v/>
      </c>
      <c r="D79" s="78" t="str">
        <f>IF((ISBLANK(Ledningsgrupp!D38))=TRUE,"",Ledningsgrupp!D38)</f>
        <v/>
      </c>
      <c r="E79" s="16"/>
      <c r="F79" s="16"/>
      <c r="G79" s="16"/>
      <c r="H79" s="16"/>
      <c r="I79" s="17"/>
      <c r="J79" s="16"/>
      <c r="K79" s="16"/>
      <c r="L79" s="16"/>
      <c r="M79" s="76" t="str">
        <f t="shared" si="0"/>
        <v>Inga planerade åtgärder</v>
      </c>
    </row>
    <row r="80" spans="1:15" ht="56" x14ac:dyDescent="0.3">
      <c r="A80" s="80" t="str">
        <f>Ledningsgrupp!$B$40</f>
        <v>Ledningsgrupp - Ledningsgruppens arbete med
jämställdhets-, mångfalds- och hållbarhetsfrågor</v>
      </c>
      <c r="B80" s="81" t="str">
        <f>Ledningsgrupp!B41</f>
        <v xml:space="preserve">Är ledningsgruppen delaktig i att belysa jämställdhets- och mångfaldsfrågor samt hållbar utveckling ur arbetslivets perspektiv? </v>
      </c>
      <c r="C80" s="101" t="str">
        <f>IF((ISBLANK(Ledningsgrupp!C41))=TRUE,"",Ledningsgrupp!C41)</f>
        <v/>
      </c>
      <c r="D80" s="78" t="str">
        <f>IF((ISBLANK(Ledningsgrupp!D41))=TRUE,"",Ledningsgrupp!D41)</f>
        <v/>
      </c>
      <c r="E80" s="16"/>
      <c r="F80" s="16"/>
      <c r="G80" s="16"/>
      <c r="H80" s="16"/>
      <c r="I80" s="17"/>
      <c r="J80" s="16"/>
      <c r="K80" s="16"/>
      <c r="L80" s="16"/>
      <c r="M80" s="76" t="str">
        <f t="shared" si="0"/>
        <v>Inga planerade åtgärder</v>
      </c>
    </row>
    <row r="81" spans="1:15" ht="56" x14ac:dyDescent="0.3">
      <c r="A81" s="80" t="str">
        <f>Ledningsgrupp!$B$40</f>
        <v>Ledningsgrupp - Ledningsgruppens arbete med
jämställdhets-, mångfalds- och hållbarhetsfrågor</v>
      </c>
      <c r="B81" s="81" t="str">
        <f>Ledningsgrupp!B42</f>
        <v>Föreslår ledningsgruppen åtgärder vid könsmässig obalans bland sökande respektive antagna?</v>
      </c>
      <c r="C81" s="101" t="str">
        <f>IF((ISBLANK(Ledningsgrupp!C42))=TRUE,"",Ledningsgrupp!C42)</f>
        <v/>
      </c>
      <c r="D81" s="78" t="str">
        <f>IF((ISBLANK(Ledningsgrupp!D42))=TRUE,"",Ledningsgrupp!D42)</f>
        <v/>
      </c>
      <c r="E81" s="16"/>
      <c r="F81" s="16"/>
      <c r="G81" s="16"/>
      <c r="H81" s="16"/>
      <c r="I81" s="17"/>
      <c r="J81" s="16"/>
      <c r="K81" s="16"/>
      <c r="L81" s="16"/>
      <c r="M81" s="76" t="str">
        <f t="shared" si="0"/>
        <v>Inga planerade åtgärder</v>
      </c>
    </row>
    <row r="82" spans="1:15" ht="56" x14ac:dyDescent="0.3">
      <c r="A82" s="80" t="str">
        <f>Ledningsgrupp!$B$40</f>
        <v>Ledningsgrupp - Ledningsgruppens arbete med
jämställdhets-, mångfalds- och hållbarhetsfrågor</v>
      </c>
      <c r="B82" s="81" t="str">
        <f>Ledningsgrupp!B43</f>
        <v>Föreslår ledningsgruppen åtgärder vid könsmässig obalans bland de studerande som inte fullföljer utbildningen?</v>
      </c>
      <c r="C82" s="101" t="str">
        <f>IF((ISBLANK(Ledningsgrupp!C43))=TRUE,"",Ledningsgrupp!C43)</f>
        <v/>
      </c>
      <c r="D82" s="78" t="str">
        <f>IF((ISBLANK(Ledningsgrupp!D43))=TRUE,"",Ledningsgrupp!D43)</f>
        <v/>
      </c>
      <c r="E82" s="16"/>
      <c r="F82" s="16"/>
      <c r="G82" s="16"/>
      <c r="H82" s="16"/>
      <c r="I82" s="17"/>
      <c r="J82" s="16"/>
      <c r="K82" s="16"/>
      <c r="L82" s="16"/>
      <c r="M82" s="76" t="str">
        <f t="shared" si="0"/>
        <v>Inga planerade åtgärder</v>
      </c>
    </row>
    <row r="83" spans="1:15" ht="56" x14ac:dyDescent="0.3">
      <c r="A83" s="80" t="str">
        <f>Ledningsgrupp!$B$40</f>
        <v>Ledningsgrupp - Ledningsgruppens arbete med
jämställdhets-, mångfalds- och hållbarhetsfrågor</v>
      </c>
      <c r="B83" s="81" t="str">
        <f>Ledningsgrupp!B44</f>
        <v>Föreslår ledningsgruppen vid behov åtgärder kopplade till jämställdhet i utbildningens genomförande?</v>
      </c>
      <c r="C83" s="101" t="str">
        <f>IF((ISBLANK(Ledningsgrupp!C44))=TRUE,"",Ledningsgrupp!C44)</f>
        <v/>
      </c>
      <c r="D83" s="78" t="str">
        <f>IF((ISBLANK(Ledningsgrupp!D44))=TRUE,"",Ledningsgrupp!D44)</f>
        <v/>
      </c>
      <c r="E83" s="16"/>
      <c r="F83" s="16"/>
      <c r="G83" s="16"/>
      <c r="H83" s="16"/>
      <c r="I83" s="17"/>
      <c r="J83" s="16"/>
      <c r="K83" s="16"/>
      <c r="L83" s="16"/>
      <c r="M83" s="76" t="str">
        <f t="shared" si="0"/>
        <v>Inga planerade åtgärder</v>
      </c>
    </row>
    <row r="84" spans="1:15" ht="56" x14ac:dyDescent="0.3">
      <c r="A84" s="80" t="str">
        <f>Ledningsgrupp!$B$40</f>
        <v>Ledningsgrupp - Ledningsgruppens arbete med
jämställdhets-, mångfalds- och hållbarhetsfrågor</v>
      </c>
      <c r="B84" s="81" t="str">
        <f>Ledningsgrupp!B45</f>
        <v xml:space="preserve">Har ni som anordnare tillsammans med ledningsgruppen analyserat hur utbildningen främjar mångfald bland studerande och inom arbetslivet? </v>
      </c>
      <c r="C84" s="101" t="str">
        <f>IF((ISBLANK(Ledningsgrupp!C45))=TRUE,"",Ledningsgrupp!C45)</f>
        <v/>
      </c>
      <c r="D84" s="78" t="str">
        <f>IF((ISBLANK(Ledningsgrupp!D45))=TRUE,"",Ledningsgrupp!D45)</f>
        <v/>
      </c>
      <c r="E84" s="16"/>
      <c r="F84" s="16"/>
      <c r="G84" s="16"/>
      <c r="H84" s="16"/>
      <c r="I84" s="17"/>
      <c r="J84" s="16"/>
      <c r="K84" s="16"/>
      <c r="L84" s="16"/>
      <c r="M84" s="76" t="str">
        <f t="shared" si="0"/>
        <v>Inga planerade åtgärder</v>
      </c>
    </row>
    <row r="85" spans="1:15" ht="56" x14ac:dyDescent="0.3">
      <c r="A85" s="80" t="str">
        <f>Ledningsgrupp!$B$40</f>
        <v>Ledningsgrupp - Ledningsgruppens arbete med
jämställdhets-, mångfalds- och hållbarhetsfrågor</v>
      </c>
      <c r="B85" s="81" t="str">
        <f>Ledningsgrupp!B46</f>
        <v xml:space="preserve">Föreslår ledningsgruppen vid behov åtgärder kopplade till mångfald? </v>
      </c>
      <c r="C85" s="101" t="str">
        <f>IF((ISBLANK(Ledningsgrupp!C46))=TRUE,"",Ledningsgrupp!C46)</f>
        <v/>
      </c>
      <c r="D85" s="78" t="str">
        <f>IF((ISBLANK(Ledningsgrupp!D46))=TRUE,"",Ledningsgrupp!D46)</f>
        <v/>
      </c>
      <c r="E85" s="16"/>
      <c r="F85" s="16"/>
      <c r="G85" s="16"/>
      <c r="H85" s="16"/>
      <c r="I85" s="17"/>
      <c r="J85" s="16"/>
      <c r="K85" s="16"/>
      <c r="L85" s="16"/>
      <c r="M85" s="76" t="str">
        <f>IF(D85="","Inga planerade åtgärder","Planerade åtgärder")</f>
        <v>Inga planerade åtgärder</v>
      </c>
    </row>
    <row r="86" spans="1:15" ht="56" x14ac:dyDescent="0.3">
      <c r="A86" s="80" t="str">
        <f>Ledningsgrupp!$B$40</f>
        <v>Ledningsgrupp - Ledningsgruppens arbete med
jämställdhets-, mångfalds- och hållbarhetsfrågor</v>
      </c>
      <c r="B86" s="81" t="str">
        <f>Ledningsgrupp!B47</f>
        <v>Har ni som anordnare tillsammans med ledningsgruppen analyserat hur utbildningen främjar hållbar utveckling bland studerande och inom arbetslivet?</v>
      </c>
      <c r="C86" s="101" t="str">
        <f>IF((ISBLANK(Ledningsgrupp!C47))=TRUE,"",Ledningsgrupp!C47)</f>
        <v/>
      </c>
      <c r="D86" s="78" t="str">
        <f>IF((ISBLANK(Ledningsgrupp!D47))=TRUE,"",Ledningsgrupp!D47)</f>
        <v/>
      </c>
      <c r="E86" s="16"/>
      <c r="F86" s="16"/>
      <c r="G86" s="16"/>
      <c r="H86" s="16"/>
      <c r="I86" s="17"/>
      <c r="J86" s="16"/>
      <c r="K86" s="16"/>
      <c r="L86" s="16"/>
      <c r="M86" s="76" t="str">
        <f t="shared" si="0"/>
        <v>Inga planerade åtgärder</v>
      </c>
      <c r="O86" s="18" t="s">
        <v>0</v>
      </c>
    </row>
    <row r="87" spans="1:15" ht="56" x14ac:dyDescent="0.3">
      <c r="A87" s="80" t="str">
        <f>Ledningsgrupp!$B$40</f>
        <v>Ledningsgrupp - Ledningsgruppens arbete med
jämställdhets-, mångfalds- och hållbarhetsfrågor</v>
      </c>
      <c r="B87" s="81" t="str">
        <f>Ledningsgrupp!B48</f>
        <v xml:space="preserve">Föreslår ledningsgruppen vid behov åtgärder kopplade till hållbar utveckling? </v>
      </c>
      <c r="C87" s="101" t="str">
        <f>IF((ISBLANK(Ledningsgrupp!C46))=TRUE,"",Ledningsgrupp!C46)</f>
        <v/>
      </c>
      <c r="D87" s="78" t="str">
        <f>IF((ISBLANK(Ledningsgrupp!D48))=TRUE,"",Ledningsgrupp!D48)</f>
        <v/>
      </c>
      <c r="E87" s="16"/>
      <c r="F87" s="16"/>
      <c r="G87" s="16"/>
      <c r="H87" s="16"/>
      <c r="I87" s="17"/>
      <c r="J87" s="16"/>
      <c r="K87" s="16"/>
      <c r="L87" s="16"/>
      <c r="M87" s="76" t="str">
        <f>IF(D87="","Inga planerade åtgärder","Planerade åtgärder")</f>
        <v>Inga planerade åtgärder</v>
      </c>
      <c r="O87" s="18" t="s">
        <v>0</v>
      </c>
    </row>
    <row r="88" spans="1:15" ht="56" x14ac:dyDescent="0.3">
      <c r="A88" s="80" t="str">
        <f>Ledningsgrupp!$B$40</f>
        <v>Ledningsgrupp - Ledningsgruppens arbete med
jämställdhets-, mångfalds- och hållbarhetsfrågor</v>
      </c>
      <c r="B88" s="81" t="str">
        <f>Ledningsgrupp!B49</f>
        <v xml:space="preserve">Följer ni som anordnare tillsammans med ledningsgruppen upp effekten av föreslagna åtgärder inom området jämställdhet? </v>
      </c>
      <c r="C88" s="101" t="str">
        <f>IF((ISBLANK(Ledningsgrupp!C49))=TRUE,"",Ledningsgrupp!C49)</f>
        <v/>
      </c>
      <c r="D88" s="78" t="str">
        <f>IF((ISBLANK(Ledningsgrupp!D49))=TRUE,"",Ledningsgrupp!D49)</f>
        <v/>
      </c>
      <c r="E88" s="16"/>
      <c r="F88" s="16"/>
      <c r="G88" s="16"/>
      <c r="H88" s="16"/>
      <c r="I88" s="17"/>
      <c r="J88" s="16"/>
      <c r="K88" s="16"/>
      <c r="L88" s="16"/>
      <c r="M88" s="76" t="str">
        <f t="shared" ref="M88" si="3">IF(D88="","Inga planerade åtgärder","Planerade åtgärder")</f>
        <v>Inga planerade åtgärder</v>
      </c>
      <c r="O88" s="18" t="s">
        <v>0</v>
      </c>
    </row>
    <row r="89" spans="1:15" ht="56" x14ac:dyDescent="0.3">
      <c r="A89" s="80" t="str">
        <f>Ledningsgrupp!$B$40</f>
        <v>Ledningsgrupp - Ledningsgruppens arbete med
jämställdhets-, mångfalds- och hållbarhetsfrågor</v>
      </c>
      <c r="B89" s="81" t="str">
        <f>Ledningsgrupp!B50</f>
        <v>Följer ni som anordnare tillsammans med ledningsgruppen upp effekten av föreslagna åtgärder inom området mångfald?</v>
      </c>
      <c r="C89" s="101" t="str">
        <f>IF((ISBLANK(Ledningsgrupp!C48))=TRUE,"",Ledningsgrupp!C48)</f>
        <v/>
      </c>
      <c r="D89" s="78" t="str">
        <f>IF((ISBLANK(Ledningsgrupp!D50))=TRUE,"",Ledningsgrupp!D50)</f>
        <v/>
      </c>
      <c r="E89" s="16"/>
      <c r="F89" s="16"/>
      <c r="G89" s="16"/>
      <c r="H89" s="16"/>
      <c r="I89" s="17"/>
      <c r="J89" s="16"/>
      <c r="K89" s="16"/>
      <c r="L89" s="16"/>
      <c r="M89" s="76" t="str">
        <f>IF(D89="","Inga planerade åtgärder","Planerade åtgärder")</f>
        <v>Inga planerade åtgärder</v>
      </c>
      <c r="O89" s="18" t="s">
        <v>0</v>
      </c>
    </row>
    <row r="90" spans="1:15" ht="56" x14ac:dyDescent="0.3">
      <c r="A90" s="80" t="str">
        <f>Ledningsgrupp!$B$40</f>
        <v>Ledningsgrupp - Ledningsgruppens arbete med
jämställdhets-, mångfalds- och hållbarhetsfrågor</v>
      </c>
      <c r="B90" s="81" t="str">
        <f>Ledningsgrupp!B51</f>
        <v>Följer ni som anordnare tillsammans med ledningsgruppen upp effekten av föreslagna åtgärder inom området hållbar utveckling?</v>
      </c>
      <c r="C90" s="101" t="str">
        <f>IF((ISBLANK(Ledningsgrupp!C51))=TRUE,"",Ledningsgrupp!C51)</f>
        <v/>
      </c>
      <c r="D90" s="78" t="str">
        <f>IF((ISBLANK(Ledningsgrupp!D51))=TRUE,"",Ledningsgrupp!D51)</f>
        <v/>
      </c>
      <c r="E90" s="16"/>
      <c r="F90" s="16"/>
      <c r="G90" s="16"/>
      <c r="H90" s="16"/>
      <c r="I90" s="17"/>
      <c r="J90" s="16"/>
      <c r="K90" s="16"/>
      <c r="L90" s="16"/>
      <c r="M90" s="76" t="str">
        <f t="shared" si="0"/>
        <v>Inga planerade åtgärder</v>
      </c>
      <c r="O90" s="18" t="s">
        <v>0</v>
      </c>
    </row>
    <row r="91" spans="1:15" ht="56" x14ac:dyDescent="0.3">
      <c r="A91" s="85" t="str">
        <f>Kvalitetsarbete!$B$13</f>
        <v>Kvalitetsarbete - Utformning och planering av det systematiska kvalitetsarbetet</v>
      </c>
      <c r="B91" s="77" t="str">
        <f>Kvalitetsarbete!B14</f>
        <v>Är utbildningens systematiska kvalitetsarbete designat för att fånga upp förväntade styrkor och utmaningar i utbildningen?</v>
      </c>
      <c r="C91" s="101" t="str">
        <f>IF((ISBLANK(Kvalitetsarbete!C14))=TRUE,"",Kvalitetsarbete!C14)</f>
        <v/>
      </c>
      <c r="D91" s="78" t="str">
        <f>IF((ISBLANK(Kvalitetsarbete!D14))=TRUE,"",Kvalitetsarbete!D14)</f>
        <v/>
      </c>
      <c r="E91" s="16"/>
      <c r="F91" s="16"/>
      <c r="G91" s="16"/>
      <c r="H91" s="16"/>
      <c r="I91" s="17"/>
      <c r="J91" s="16"/>
      <c r="K91" s="16"/>
      <c r="L91" s="16"/>
      <c r="M91" s="76" t="str">
        <f>IF(D91="","Inga planerade åtgärder","Planerade åtgärder")</f>
        <v>Inga planerade åtgärder</v>
      </c>
    </row>
    <row r="92" spans="1:15" ht="56" x14ac:dyDescent="0.3">
      <c r="A92" s="85" t="str">
        <f>Kvalitetsarbete!$B$13</f>
        <v>Kvalitetsarbete - Utformning och planering av det systematiska kvalitetsarbetet</v>
      </c>
      <c r="B92" s="77" t="str">
        <f>Kvalitetsarbete!B15</f>
        <v>Finns det rutiner i kvalitetsarbetet för att dela erfarenheter inom den egna organisationen då det gäller utbildningens styrkor och utmaningar?</v>
      </c>
      <c r="C92" s="101" t="str">
        <f>IF((ISBLANK(Kvalitetsarbete!C15))=TRUE,"",Kvalitetsarbete!C15)</f>
        <v/>
      </c>
      <c r="D92" s="78" t="str">
        <f>IF((ISBLANK(Kvalitetsarbete!D15))=TRUE,"",Kvalitetsarbete!D15)</f>
        <v/>
      </c>
      <c r="E92" s="16"/>
      <c r="F92" s="16"/>
      <c r="G92" s="16"/>
      <c r="H92" s="16"/>
      <c r="I92" s="17"/>
      <c r="J92" s="16"/>
      <c r="K92" s="16"/>
      <c r="L92" s="16"/>
      <c r="M92" s="76" t="str">
        <f t="shared" ref="M92:M147" si="4">IF(D92="","Inga planerade åtgärder","Planerade åtgärder")</f>
        <v>Inga planerade åtgärder</v>
      </c>
    </row>
    <row r="93" spans="1:15" ht="98" x14ac:dyDescent="0.3">
      <c r="A93" s="85" t="str">
        <f>Kvalitetsarbete!$B$13</f>
        <v>Kvalitetsarbete - Utformning och planering av det systematiska kvalitetsarbetet</v>
      </c>
      <c r="B93" s="77" t="str">
        <f>Kvalitetsarbete!B16</f>
        <v>Finns det en tydlig beskrivning av kvalitetsarbetet som omfattar utbildningens alla delar (t.ex. attraheras rätt sökande, skolförlagda och arbetslivsförlagda delar, pedagogiska och didaktiska frågor, arbetslivsanknytning m.m.)?</v>
      </c>
      <c r="C93" s="101" t="str">
        <f>IF((ISBLANK(Kvalitetsarbete!C16))=TRUE,"",Kvalitetsarbete!C16)</f>
        <v/>
      </c>
      <c r="D93" s="78" t="str">
        <f>IF((ISBLANK(Kvalitetsarbete!D16))=TRUE,"",Kvalitetsarbete!D16)</f>
        <v/>
      </c>
      <c r="E93" s="16"/>
      <c r="F93" s="16"/>
      <c r="G93" s="16"/>
      <c r="H93" s="16"/>
      <c r="I93" s="17"/>
      <c r="J93" s="16"/>
      <c r="K93" s="16"/>
      <c r="L93" s="16"/>
      <c r="M93" s="76" t="str">
        <f t="shared" ref="M93:M97" si="5">IF(D93="","Inga planerade åtgärder","Planerade åtgärder")</f>
        <v>Inga planerade åtgärder</v>
      </c>
    </row>
    <row r="94" spans="1:15" ht="42" x14ac:dyDescent="0.3">
      <c r="A94" s="85" t="str">
        <f>Kvalitetsarbete!$B$13</f>
        <v>Kvalitetsarbete - Utformning och planering av det systematiska kvalitetsarbetet</v>
      </c>
      <c r="B94" s="77" t="str">
        <f>Kvalitetsarbete!B17</f>
        <v>Är utbildningens arbete med jämställdhets-  mångfalds- och hållbarhetsfrågor en del av kvalitetsarbetet?</v>
      </c>
      <c r="C94" s="101" t="str">
        <f>IF((ISBLANK(Kvalitetsarbete!C17))=TRUE,"",Kvalitetsarbete!C17)</f>
        <v/>
      </c>
      <c r="D94" s="78" t="str">
        <f>IF((ISBLANK(Kvalitetsarbete!D17))=TRUE,"",Kvalitetsarbete!D17)</f>
        <v/>
      </c>
      <c r="E94" s="16"/>
      <c r="F94" s="16"/>
      <c r="G94" s="16"/>
      <c r="H94" s="16"/>
      <c r="I94" s="17"/>
      <c r="J94" s="16"/>
      <c r="K94" s="16"/>
      <c r="L94" s="16"/>
      <c r="M94" s="76" t="str">
        <f t="shared" si="5"/>
        <v>Inga planerade åtgärder</v>
      </c>
    </row>
    <row r="95" spans="1:15" ht="42" x14ac:dyDescent="0.3">
      <c r="A95" s="85" t="str">
        <f>Kvalitetsarbete!$B$13</f>
        <v>Kvalitetsarbete - Utformning och planering av det systematiska kvalitetsarbetet</v>
      </c>
      <c r="B95" s="77" t="str">
        <f>Kvalitetsarbete!B18</f>
        <v>Är utbildningens kvalitetsarbete utformat i faserna planering, genomförande, utvärdering och åtgärder?</v>
      </c>
      <c r="C95" s="101" t="str">
        <f>IF((ISBLANK(Kvalitetsarbete!C18))=TRUE,"",Kvalitetsarbete!C18)</f>
        <v/>
      </c>
      <c r="D95" s="78" t="str">
        <f>IF((ISBLANK(Kvalitetsarbete!D18))=TRUE,"",Kvalitetsarbete!D18)</f>
        <v/>
      </c>
      <c r="E95" s="16"/>
      <c r="F95" s="16"/>
      <c r="G95" s="16"/>
      <c r="H95" s="16"/>
      <c r="I95" s="17"/>
      <c r="J95" s="16"/>
      <c r="K95" s="16"/>
      <c r="L95" s="16"/>
      <c r="M95" s="76" t="str">
        <f t="shared" si="5"/>
        <v>Inga planerade åtgärder</v>
      </c>
    </row>
    <row r="96" spans="1:15" ht="42" x14ac:dyDescent="0.3">
      <c r="A96" s="85" t="str">
        <f>Kvalitetsarbete!$B$13</f>
        <v>Kvalitetsarbete - Utformning och planering av det systematiska kvalitetsarbetet</v>
      </c>
      <c r="B96" s="77" t="str">
        <f>Kvalitetsarbete!B19</f>
        <v>Är kvalitetsarbetet utformat så att eventuella brister kan identifieras?</v>
      </c>
      <c r="C96" s="101" t="str">
        <f>IF((ISBLANK(Kvalitetsarbete!C19))=TRUE,"",Kvalitetsarbete!C19)</f>
        <v/>
      </c>
      <c r="D96" s="78" t="str">
        <f>IF((ISBLANK(Kvalitetsarbete!D19))=TRUE,"",Kvalitetsarbete!D19)</f>
        <v/>
      </c>
      <c r="E96" s="16"/>
      <c r="F96" s="16"/>
      <c r="G96" s="16"/>
      <c r="H96" s="16"/>
      <c r="I96" s="17"/>
      <c r="J96" s="16"/>
      <c r="K96" s="16"/>
      <c r="L96" s="16"/>
      <c r="M96" s="76" t="str">
        <f t="shared" si="5"/>
        <v>Inga planerade åtgärder</v>
      </c>
      <c r="O96" s="18" t="s">
        <v>0</v>
      </c>
    </row>
    <row r="97" spans="1:15" ht="42" x14ac:dyDescent="0.3">
      <c r="A97" s="85" t="str">
        <f>Kvalitetsarbete!$B$13</f>
        <v>Kvalitetsarbete - Utformning och planering av det systematiska kvalitetsarbetet</v>
      </c>
      <c r="B97" s="77" t="str">
        <f>Kvalitetsarbete!B20</f>
        <v>Är beskrivningen av kvalitetsarbetet lätt tillgänglig för alla berörda?</v>
      </c>
      <c r="C97" s="101" t="str">
        <f>IF((ISBLANK(Kvalitetsarbete!C20))=TRUE,"",Kvalitetsarbete!C20)</f>
        <v/>
      </c>
      <c r="D97" s="78" t="str">
        <f>IF((ISBLANK(Kvalitetsarbete!D20))=TRUE,"",Kvalitetsarbete!D20)</f>
        <v/>
      </c>
      <c r="E97" s="16"/>
      <c r="F97" s="16"/>
      <c r="G97" s="16"/>
      <c r="H97" s="16"/>
      <c r="I97" s="17"/>
      <c r="J97" s="16"/>
      <c r="K97" s="16"/>
      <c r="L97" s="16"/>
      <c r="M97" s="76" t="str">
        <f t="shared" si="5"/>
        <v>Inga planerade åtgärder</v>
      </c>
      <c r="O97" s="18" t="s">
        <v>0</v>
      </c>
    </row>
    <row r="98" spans="1:15" ht="56" x14ac:dyDescent="0.3">
      <c r="A98" s="85" t="str">
        <f>Kvalitetsarbete!$B$13</f>
        <v>Kvalitetsarbete - Utformning och planering av det systematiska kvalitetsarbetet</v>
      </c>
      <c r="B98" s="77" t="str">
        <f>Kvalitetsarbete!B21</f>
        <v>Finns det dokumenterade processer och rutiner för kvalitetsarbetet så det kan genomföras kontinuerligt och inte är personberoende?</v>
      </c>
      <c r="C98" s="101" t="str">
        <f>IF((ISBLANK(Kvalitetsarbete!C21))=TRUE,"",Kvalitetsarbete!C21)</f>
        <v/>
      </c>
      <c r="D98" s="78" t="str">
        <f>IF((ISBLANK(Kvalitetsarbete!D21))=TRUE,"",Kvalitetsarbete!D21)</f>
        <v/>
      </c>
      <c r="E98" s="16"/>
      <c r="F98" s="16"/>
      <c r="G98" s="16"/>
      <c r="H98" s="16"/>
      <c r="I98" s="17"/>
      <c r="J98" s="16"/>
      <c r="K98" s="16"/>
      <c r="L98" s="16"/>
      <c r="M98" s="76" t="str">
        <f t="shared" si="4"/>
        <v>Inga planerade åtgärder</v>
      </c>
      <c r="O98" s="18" t="s">
        <v>0</v>
      </c>
    </row>
    <row r="99" spans="1:15" ht="70" x14ac:dyDescent="0.3">
      <c r="A99" s="85" t="str">
        <f>Kvalitetsarbete!$B$13</f>
        <v>Kvalitetsarbete - Utformning och planering av det systematiska kvalitetsarbetet</v>
      </c>
      <c r="B99" s="77" t="str">
        <f>Kvalitetsarbete!B22</f>
        <v>Finns det rutiner för hur ni som anordnare ska ta vara på synpunkter om utbildningen och dess genomförande från studerande och andra berörda (t.ex. LIA-handledare och undervisande personal)?</v>
      </c>
      <c r="C99" s="101" t="str">
        <f>IF((ISBLANK(Kvalitetsarbete!C22))=TRUE,"",Kvalitetsarbete!C22)</f>
        <v/>
      </c>
      <c r="D99" s="78" t="str">
        <f>IF((ISBLANK(Kvalitetsarbete!D22))=TRUE,"",Kvalitetsarbete!D22)</f>
        <v/>
      </c>
      <c r="E99" s="16"/>
      <c r="F99" s="16"/>
      <c r="G99" s="16"/>
      <c r="H99" s="16"/>
      <c r="I99" s="17"/>
      <c r="J99" s="16"/>
      <c r="K99" s="16"/>
      <c r="L99" s="16"/>
      <c r="M99" s="76" t="str">
        <f t="shared" si="4"/>
        <v>Inga planerade åtgärder</v>
      </c>
      <c r="O99" s="18" t="s">
        <v>0</v>
      </c>
    </row>
    <row r="100" spans="1:15" ht="84" x14ac:dyDescent="0.3">
      <c r="A100" s="85" t="str">
        <f>Kvalitetsarbete!$B$13</f>
        <v>Kvalitetsarbete - Utformning och planering av det systematiska kvalitetsarbetet</v>
      </c>
      <c r="B100" s="77" t="str">
        <f>Kvalitetsarbete!B23</f>
        <v>Omfattar kvalitetsarbetet en resultatuppföljning av utbildningen, d.v.s hur många studerande som fullföljer utbildningen, och hur många av dessa som tar examen och därefter får ett arbete som motsvarar utbildningens inriktning?</v>
      </c>
      <c r="C100" s="101" t="str">
        <f>IF((ISBLANK(Kvalitetsarbete!C23))=TRUE,"",Kvalitetsarbete!C23)</f>
        <v/>
      </c>
      <c r="D100" s="78" t="str">
        <f>IF((ISBLANK(Kvalitetsarbete!D23))=TRUE,"",Kvalitetsarbete!D23)</f>
        <v/>
      </c>
      <c r="E100" s="16"/>
      <c r="F100" s="16"/>
      <c r="G100" s="16"/>
      <c r="H100" s="16"/>
      <c r="I100" s="17"/>
      <c r="J100" s="16"/>
      <c r="K100" s="16"/>
      <c r="L100" s="16"/>
      <c r="M100" s="76" t="str">
        <f t="shared" si="4"/>
        <v>Inga planerade åtgärder</v>
      </c>
      <c r="O100" s="18" t="s">
        <v>0</v>
      </c>
    </row>
    <row r="101" spans="1:15" ht="70" x14ac:dyDescent="0.3">
      <c r="A101" s="85" t="str">
        <f>Kvalitetsarbete!$B$13</f>
        <v>Kvalitetsarbete - Utformning och planering av det systematiska kvalitetsarbetet</v>
      </c>
      <c r="B101" s="77" t="str">
        <f>Kvalitetsarbete!B24</f>
        <v>Omfattar kvalitetsarbetet en effektuppföljning av utbildningen, d.v.s. om den bidrar till kompetensförsörjning inom det yrkesområde som motsvarar utbildningens inriktning?</v>
      </c>
      <c r="C101" s="101" t="str">
        <f>IF((ISBLANK(Kvalitetsarbete!C24))=TRUE,"",Kvalitetsarbete!C24)</f>
        <v/>
      </c>
      <c r="D101" s="78" t="str">
        <f>IF((ISBLANK(Kvalitetsarbete!D24))=TRUE,"",Kvalitetsarbete!D24)</f>
        <v/>
      </c>
      <c r="E101" s="16"/>
      <c r="F101" s="16"/>
      <c r="G101" s="16"/>
      <c r="H101" s="16"/>
      <c r="I101" s="17"/>
      <c r="J101" s="16"/>
      <c r="K101" s="16"/>
      <c r="L101" s="16"/>
      <c r="M101" s="76" t="str">
        <f t="shared" si="4"/>
        <v>Inga planerade åtgärder</v>
      </c>
      <c r="O101" s="18" t="s">
        <v>0</v>
      </c>
    </row>
    <row r="102" spans="1:15" ht="56" x14ac:dyDescent="0.3">
      <c r="A102" s="85" t="str">
        <f>Kvalitetsarbete!$B$26</f>
        <v>Kvalitetsarbete - Genomförande och uppföljning</v>
      </c>
      <c r="B102" s="77" t="str">
        <f>Kvalitetsarbete!B27</f>
        <v>Genomförs utbildningens kvalitetsarbete i återkommande förbättringscykler som utgörs av planering, genomförande, utvärdering och åtgärder?</v>
      </c>
      <c r="C102" s="101" t="str">
        <f>IF((ISBLANK(Kvalitetsarbete!C27))=TRUE,"",Kvalitetsarbete!C27)</f>
        <v/>
      </c>
      <c r="D102" s="78" t="str">
        <f>IF((ISBLANK(Kvalitetsarbete!D27))=TRUE,"",Kvalitetsarbete!D27)</f>
        <v/>
      </c>
      <c r="E102" s="16"/>
      <c r="F102" s="16"/>
      <c r="G102" s="16"/>
      <c r="H102" s="16"/>
      <c r="I102" s="17"/>
      <c r="J102" s="16"/>
      <c r="K102" s="16"/>
      <c r="L102" s="16"/>
      <c r="M102" s="76" t="str">
        <f t="shared" si="4"/>
        <v>Inga planerade åtgärder</v>
      </c>
      <c r="O102" s="18" t="s">
        <v>0</v>
      </c>
    </row>
    <row r="103" spans="1:15" ht="28" x14ac:dyDescent="0.3">
      <c r="A103" s="85" t="str">
        <f>Kvalitetsarbete!$B$26</f>
        <v>Kvalitetsarbete - Genomförande och uppföljning</v>
      </c>
      <c r="B103" s="77" t="str">
        <f>Kvalitetsarbete!B28</f>
        <v>Genomförs kvalitetsarbetet kontinuerligt under utbildningens hela livscykel?</v>
      </c>
      <c r="C103" s="101" t="str">
        <f>IF((ISBLANK(Kvalitetsarbete!C28))=TRUE,"",Kvalitetsarbete!C28)</f>
        <v/>
      </c>
      <c r="D103" s="78" t="str">
        <f>IF((ISBLANK(Kvalitetsarbete!D28))=TRUE,"",Kvalitetsarbete!D28)</f>
        <v/>
      </c>
      <c r="E103" s="16"/>
      <c r="F103" s="16"/>
      <c r="G103" s="16"/>
      <c r="H103" s="16"/>
      <c r="I103" s="17"/>
      <c r="J103" s="16"/>
      <c r="K103" s="16"/>
      <c r="L103" s="16"/>
      <c r="M103" s="76" t="str">
        <f t="shared" si="4"/>
        <v>Inga planerade åtgärder</v>
      </c>
      <c r="O103" s="18" t="s">
        <v>0</v>
      </c>
    </row>
    <row r="104" spans="1:15" ht="42" x14ac:dyDescent="0.3">
      <c r="A104" s="85" t="str">
        <f>Kvalitetsarbete!$B$26</f>
        <v>Kvalitetsarbete - Genomförande och uppföljning</v>
      </c>
      <c r="B104" s="77" t="str">
        <f>Kvalitetsarbete!B29</f>
        <v>Används synpunkter från studerande och andra berörda för att utveckla utbildningen?</v>
      </c>
      <c r="C104" s="101" t="str">
        <f>IF((ISBLANK(Kvalitetsarbete!C29))=TRUE,"",Kvalitetsarbete!C29)</f>
        <v/>
      </c>
      <c r="D104" s="78" t="str">
        <f>IF((ISBLANK(Kvalitetsarbete!D29))=TRUE,"",Kvalitetsarbete!D29)</f>
        <v/>
      </c>
      <c r="E104" s="16"/>
      <c r="F104" s="16"/>
      <c r="G104" s="16"/>
      <c r="H104" s="16"/>
      <c r="I104" s="17"/>
      <c r="J104" s="16"/>
      <c r="K104" s="16"/>
      <c r="L104" s="16"/>
      <c r="M104" s="76" t="str">
        <f t="shared" si="4"/>
        <v>Inga planerade åtgärder</v>
      </c>
      <c r="O104" s="18" t="s">
        <v>0</v>
      </c>
    </row>
    <row r="105" spans="1:15" ht="56" x14ac:dyDescent="0.3">
      <c r="A105" s="85" t="str">
        <f>Kvalitetsarbete!$B$26</f>
        <v>Kvalitetsarbete - Genomförande och uppföljning</v>
      </c>
      <c r="B105" s="77" t="str">
        <f>Kvalitetsarbete!B30</f>
        <v>Återkopplar ni som anordnare till de som lämnat synpunkter på utbildningen och berättar om eventuella åtgärder eller förbättringar som kommer vidtas?</v>
      </c>
      <c r="C105" s="101" t="str">
        <f>IF((ISBLANK(Kvalitetsarbete!C30))=TRUE,"",Kvalitetsarbete!C30)</f>
        <v/>
      </c>
      <c r="D105" s="78" t="str">
        <f>IF((ISBLANK(Kvalitetsarbete!D30))=TRUE,"",Kvalitetsarbete!D30)</f>
        <v/>
      </c>
      <c r="E105" s="16"/>
      <c r="F105" s="16"/>
      <c r="G105" s="16"/>
      <c r="H105" s="16"/>
      <c r="I105" s="17"/>
      <c r="J105" s="16"/>
      <c r="K105" s="16"/>
      <c r="L105" s="16"/>
      <c r="M105" s="76" t="str">
        <f t="shared" si="4"/>
        <v>Inga planerade åtgärder</v>
      </c>
      <c r="O105" s="18" t="s">
        <v>0</v>
      </c>
    </row>
    <row r="106" spans="1:15" ht="56" x14ac:dyDescent="0.3">
      <c r="A106" s="85" t="str">
        <f>Kvalitetsarbete!$B$26</f>
        <v>Kvalitetsarbete - Genomförande och uppföljning</v>
      </c>
      <c r="B106" s="77" t="str">
        <f>Kvalitetsarbete!B31</f>
        <v>Sammanställer ni som anordnare analyser från uppföljning och utvärdering till ledningsgruppen (för att exempelvis se utbildningens utveckling över tid)?</v>
      </c>
      <c r="C106" s="101" t="str">
        <f>IF((ISBLANK(Kvalitetsarbete!C31))=TRUE,"",Kvalitetsarbete!C31)</f>
        <v/>
      </c>
      <c r="D106" s="78" t="str">
        <f>IF((ISBLANK(Kvalitetsarbete!D31))=TRUE,"",Kvalitetsarbete!D31)</f>
        <v/>
      </c>
      <c r="E106" s="16"/>
      <c r="F106" s="16"/>
      <c r="G106" s="16"/>
      <c r="H106" s="16"/>
      <c r="I106" s="17"/>
      <c r="J106" s="16"/>
      <c r="K106" s="16"/>
      <c r="L106" s="16"/>
      <c r="M106" s="76" t="str">
        <f t="shared" si="4"/>
        <v>Inga planerade åtgärder</v>
      </c>
      <c r="O106" s="18" t="s">
        <v>0</v>
      </c>
    </row>
    <row r="107" spans="1:15" ht="42" x14ac:dyDescent="0.3">
      <c r="A107" s="85" t="str">
        <f>Kvalitetsarbete!$B$26</f>
        <v>Kvalitetsarbete - Genomförande och uppföljning</v>
      </c>
      <c r="B107" s="77" t="str">
        <f>Kvalitetsarbete!B32</f>
        <v>Ligger underlag från uppföljning och utvärdering till grund för diskussioner, analyser och åtgärder?</v>
      </c>
      <c r="C107" s="101" t="str">
        <f>IF((ISBLANK(Kvalitetsarbete!C32))=TRUE,"",Kvalitetsarbete!C32)</f>
        <v/>
      </c>
      <c r="D107" s="78" t="str">
        <f>IF((ISBLANK(Kvalitetsarbete!D32))=TRUE,"",Kvalitetsarbete!D32)</f>
        <v/>
      </c>
      <c r="E107" s="16"/>
      <c r="F107" s="16"/>
      <c r="G107" s="16"/>
      <c r="H107" s="16"/>
      <c r="I107" s="17"/>
      <c r="J107" s="16"/>
      <c r="K107" s="16"/>
      <c r="L107" s="16"/>
      <c r="M107" s="76" t="str">
        <f t="shared" si="4"/>
        <v>Inga planerade åtgärder</v>
      </c>
      <c r="O107" s="18" t="s">
        <v>0</v>
      </c>
    </row>
    <row r="108" spans="1:15" ht="70" x14ac:dyDescent="0.3">
      <c r="A108" s="85" t="str">
        <f>Kvalitetsarbete!$B$26</f>
        <v>Kvalitetsarbete - Genomförande och uppföljning</v>
      </c>
      <c r="B108" s="77" t="str">
        <f>Kvalitetsarbete!B33</f>
        <v>Går det att se i ledningsgruppsprotokollen eller i annan dokumentation, att ledningsgruppen diskuterat och analyserat utbildningens kvalitet och eventuella åtgärder?</v>
      </c>
      <c r="C108" s="101" t="str">
        <f>IF((ISBLANK(Kvalitetsarbete!C33))=TRUE,"",Kvalitetsarbete!C33)</f>
        <v/>
      </c>
      <c r="D108" s="78" t="str">
        <f>IF((ISBLANK(Kvalitetsarbete!D33))=TRUE,"",Kvalitetsarbete!D33)</f>
        <v/>
      </c>
      <c r="E108" s="16"/>
      <c r="F108" s="16"/>
      <c r="G108" s="16"/>
      <c r="H108" s="16"/>
      <c r="I108" s="17"/>
      <c r="J108" s="16"/>
      <c r="K108" s="16"/>
      <c r="L108" s="16"/>
      <c r="M108" s="76" t="str">
        <f t="shared" si="4"/>
        <v>Inga planerade åtgärder</v>
      </c>
      <c r="O108" s="18" t="s">
        <v>0</v>
      </c>
    </row>
    <row r="109" spans="1:15" ht="56" x14ac:dyDescent="0.3">
      <c r="A109" s="85" t="str">
        <f>Kvalitetsarbete!$B$26</f>
        <v>Kvalitetsarbete - Genomförande och uppföljning</v>
      </c>
      <c r="B109" s="77" t="str">
        <f>Kvalitetsarbete!B34</f>
        <v>Är dokumentationen av kvalitetssystemet (exempelvis analyser, åtgärdsplaner, handlingsplaner m.m.) lätt tillgänglig för berörda?</v>
      </c>
      <c r="C109" s="101" t="str">
        <f>IF((ISBLANK(Kvalitetsarbete!C34))=TRUE,"",Kvalitetsarbete!C34)</f>
        <v/>
      </c>
      <c r="D109" s="78" t="str">
        <f>IF((ISBLANK(Kvalitetsarbete!D34))=TRUE,"",Kvalitetsarbete!D34)</f>
        <v/>
      </c>
      <c r="E109" s="16"/>
      <c r="F109" s="16"/>
      <c r="G109" s="16"/>
      <c r="H109" s="16"/>
      <c r="I109" s="17"/>
      <c r="J109" s="16"/>
      <c r="K109" s="16"/>
      <c r="L109" s="16"/>
      <c r="M109" s="76" t="str">
        <f t="shared" si="4"/>
        <v>Inga planerade åtgärder</v>
      </c>
      <c r="O109" s="18" t="s">
        <v>0</v>
      </c>
    </row>
    <row r="110" spans="1:15" ht="42" x14ac:dyDescent="0.3">
      <c r="A110" s="85" t="str">
        <f>Kvalitetsarbete!$B$36</f>
        <v>Kvalitetsarbete - Ledningsgruppen och det systematiska kvalitetsarbetet</v>
      </c>
      <c r="B110" s="77" t="str">
        <f>Kvalitetsarbete!B37</f>
        <v>Kan ledningsgruppens ledamöter påverka det systematiska kvalitetsarbetets inriktning, utformning och genomförande?</v>
      </c>
      <c r="C110" s="101" t="str">
        <f>IF((ISBLANK(Kvalitetsarbete!C37))=TRUE,"",Kvalitetsarbete!C37)</f>
        <v/>
      </c>
      <c r="D110" s="78" t="str">
        <f>IF((ISBLANK(Kvalitetsarbete!D37))=TRUE,"",Kvalitetsarbete!D37)</f>
        <v/>
      </c>
      <c r="E110" s="16"/>
      <c r="F110" s="16"/>
      <c r="G110" s="16"/>
      <c r="H110" s="16"/>
      <c r="I110" s="17"/>
      <c r="J110" s="16"/>
      <c r="K110" s="16"/>
      <c r="L110" s="16"/>
      <c r="M110" s="76" t="str">
        <f t="shared" si="4"/>
        <v>Inga planerade åtgärder</v>
      </c>
      <c r="O110" s="18" t="s">
        <v>0</v>
      </c>
    </row>
    <row r="111" spans="1:15" ht="56" x14ac:dyDescent="0.3">
      <c r="A111" s="85" t="str">
        <f>Kvalitetsarbete!$B$36</f>
        <v>Kvalitetsarbete - Ledningsgruppen och det systematiska kvalitetsarbetet</v>
      </c>
      <c r="B111" s="77" t="str">
        <f>Kvalitetsarbete!B38</f>
        <v>Finns det en tydlig beskrivning av hur roller och ansvar i kvalitetsarbetet fördelas mellan ledningsgruppen och er som anordnare?</v>
      </c>
      <c r="C111" s="101" t="str">
        <f>IF((ISBLANK(Kvalitetsarbete!C38))=TRUE,"",Kvalitetsarbete!C38)</f>
        <v/>
      </c>
      <c r="D111" s="78" t="str">
        <f>IF((ISBLANK(Kvalitetsarbete!D38))=TRUE,"",Kvalitetsarbete!D38)</f>
        <v/>
      </c>
      <c r="E111" s="16"/>
      <c r="F111" s="16"/>
      <c r="G111" s="16"/>
      <c r="H111" s="16"/>
      <c r="I111" s="17"/>
      <c r="J111" s="16"/>
      <c r="K111" s="16"/>
      <c r="L111" s="16"/>
      <c r="M111" s="76" t="str">
        <f t="shared" si="4"/>
        <v>Inga planerade åtgärder</v>
      </c>
      <c r="O111" s="18" t="s">
        <v>0</v>
      </c>
    </row>
    <row r="112" spans="1:15" ht="42" x14ac:dyDescent="0.3">
      <c r="A112" s="85" t="str">
        <f>Kvalitetsarbete!$B$36</f>
        <v>Kvalitetsarbete - Ledningsgruppen och det systematiska kvalitetsarbetet</v>
      </c>
      <c r="B112" s="77" t="str">
        <f>Kvalitetsarbete!B39</f>
        <v>Ges ledningsgruppen goda förutsättningar för att följa upp och analysera utbildningens kvalitet?</v>
      </c>
      <c r="C112" s="101" t="str">
        <f>IF((ISBLANK(Kvalitetsarbete!C39))=TRUE,"",Kvalitetsarbete!C39)</f>
        <v/>
      </c>
      <c r="D112" s="78" t="str">
        <f>IF((ISBLANK(Kvalitetsarbete!D39))=TRUE,"",Kvalitetsarbete!D39)</f>
        <v/>
      </c>
      <c r="E112" s="16"/>
      <c r="F112" s="16"/>
      <c r="G112" s="16"/>
      <c r="H112" s="16"/>
      <c r="I112" s="17"/>
      <c r="J112" s="16"/>
      <c r="K112" s="16"/>
      <c r="L112" s="16"/>
      <c r="M112" s="76" t="str">
        <f t="shared" si="4"/>
        <v>Inga planerade åtgärder</v>
      </c>
      <c r="O112" s="18" t="s">
        <v>0</v>
      </c>
    </row>
    <row r="113" spans="1:15" ht="42" x14ac:dyDescent="0.3">
      <c r="A113" s="85" t="str">
        <f>Kvalitetsarbete!$B$36</f>
        <v>Kvalitetsarbete - Ledningsgruppen och det systematiska kvalitetsarbetet</v>
      </c>
      <c r="B113" s="77" t="str">
        <f>Kvalitetsarbete!B40</f>
        <v>Ges ledningsgruppen goda förutsättningar att bidra till utbildningens utveckling utifrån arbetslivets kompetensbehov?</v>
      </c>
      <c r="C113" s="101" t="str">
        <f>IF((ISBLANK(Kvalitetsarbete!C40))=TRUE,"",Kvalitetsarbete!C40)</f>
        <v/>
      </c>
      <c r="D113" s="78" t="str">
        <f>IF((ISBLANK(Kvalitetsarbete!D40))=TRUE,"",Kvalitetsarbete!D40)</f>
        <v/>
      </c>
      <c r="E113" s="16"/>
      <c r="F113" s="16"/>
      <c r="G113" s="16"/>
      <c r="H113" s="16"/>
      <c r="I113" s="17"/>
      <c r="J113" s="16"/>
      <c r="K113" s="16"/>
      <c r="L113" s="16"/>
      <c r="M113" s="76" t="str">
        <f t="shared" si="4"/>
        <v>Inga planerade åtgärder</v>
      </c>
    </row>
    <row r="114" spans="1:15" ht="42" x14ac:dyDescent="0.3">
      <c r="A114" s="86" t="str">
        <f>'Planering, organisering ...'!$B$19</f>
        <v>Planering, organisering och resurssättning - Planering och organisering</v>
      </c>
      <c r="B114" s="77" t="str">
        <f>'Planering, organisering ...'!B20</f>
        <v>Är ansvarsfördelningen för genomförandet av utbildningen tydlig?</v>
      </c>
      <c r="C114" s="101" t="str">
        <f>IF((ISBLANK('Planering, organisering ...'!C20))=TRUE,"",'Planering, organisering ...'!C20)</f>
        <v/>
      </c>
      <c r="D114" s="78" t="str">
        <f>IF((ISBLANK('Planering, organisering ...'!D20))=TRUE,"",'Planering, organisering ...'!D20)</f>
        <v/>
      </c>
      <c r="E114" s="16"/>
      <c r="F114" s="16"/>
      <c r="G114" s="16"/>
      <c r="H114" s="16"/>
      <c r="I114" s="17"/>
      <c r="J114" s="16"/>
      <c r="K114" s="16"/>
      <c r="L114" s="16"/>
      <c r="M114" s="76" t="str">
        <f t="shared" si="4"/>
        <v>Inga planerade åtgärder</v>
      </c>
    </row>
    <row r="115" spans="1:15" ht="56" x14ac:dyDescent="0.3">
      <c r="A115" s="86" t="str">
        <f>'Planering, organisering ...'!$B$19</f>
        <v>Planering, organisering och resurssättning - Planering och organisering</v>
      </c>
      <c r="B115" s="77" t="str">
        <f>'Planering, organisering ...'!B21</f>
        <v>Finns det tillräckligt med tid och resurser för att leda och utveckla utbildningen i enlighet med utbildningsplanen och kursplanerna?</v>
      </c>
      <c r="C115" s="101" t="str">
        <f>IF((ISBLANK('Planering, organisering ...'!C21))=TRUE,"",'Planering, organisering ...'!C21)</f>
        <v/>
      </c>
      <c r="D115" s="78" t="str">
        <f>IF((ISBLANK('Planering, organisering ...'!D21))=TRUE,"",'Planering, organisering ...'!D21)</f>
        <v/>
      </c>
      <c r="E115" s="16"/>
      <c r="F115" s="16"/>
      <c r="G115" s="16"/>
      <c r="H115" s="16"/>
      <c r="I115" s="17"/>
      <c r="J115" s="16"/>
      <c r="K115" s="16"/>
      <c r="L115" s="16"/>
      <c r="M115" s="76" t="str">
        <f t="shared" ref="M115:M126" si="6">IF(D115="","Inga planerade åtgärder","Planerade åtgärder")</f>
        <v>Inga planerade åtgärder</v>
      </c>
    </row>
    <row r="116" spans="1:15" ht="42" x14ac:dyDescent="0.3">
      <c r="A116" s="86" t="str">
        <f>'Planering, organisering ...'!$B$19</f>
        <v>Planering, organisering och resurssättning - Planering och organisering</v>
      </c>
      <c r="B116" s="77" t="str">
        <f>'Planering, organisering ...'!B22</f>
        <v>Finns rutiner för att utveckla och följa upp utbildningens samverkan med arbetslivet?</v>
      </c>
      <c r="C116" s="101" t="str">
        <f>IF((ISBLANK('Planering, organisering ...'!C22))=TRUE,"",'Planering, organisering ...'!C22)</f>
        <v/>
      </c>
      <c r="D116" s="78" t="str">
        <f>IF((ISBLANK('Planering, organisering ...'!D22))=TRUE,"",'Planering, organisering ...'!D22)</f>
        <v/>
      </c>
      <c r="E116" s="16"/>
      <c r="F116" s="16"/>
      <c r="G116" s="16"/>
      <c r="H116" s="16"/>
      <c r="I116" s="17"/>
      <c r="J116" s="16"/>
      <c r="K116" s="16"/>
      <c r="L116" s="16"/>
      <c r="M116" s="76" t="str">
        <f t="shared" si="6"/>
        <v>Inga planerade åtgärder</v>
      </c>
    </row>
    <row r="117" spans="1:15" ht="42" x14ac:dyDescent="0.3">
      <c r="A117" s="86" t="str">
        <f>'Planering, organisering ...'!$B$19</f>
        <v>Planering, organisering och resurssättning - Planering och organisering</v>
      </c>
      <c r="B117" s="77" t="str">
        <f>'Planering, organisering ...'!B23</f>
        <v>Finns rutiner för hur information och kommunikation ska ske mellan berörda i utbildningen?</v>
      </c>
      <c r="C117" s="101" t="str">
        <f>IF((ISBLANK('Planering, organisering ...'!C23))=TRUE,"",'Planering, organisering ...'!C23)</f>
        <v/>
      </c>
      <c r="D117" s="78" t="str">
        <f>IF((ISBLANK('Planering, organisering ...'!D23))=TRUE,"",'Planering, organisering ...'!D23)</f>
        <v/>
      </c>
      <c r="E117" s="16"/>
      <c r="F117" s="16"/>
      <c r="G117" s="16"/>
      <c r="H117" s="16"/>
      <c r="I117" s="17"/>
      <c r="J117" s="16"/>
      <c r="K117" s="16"/>
      <c r="L117" s="16"/>
      <c r="M117" s="76" t="str">
        <f t="shared" si="6"/>
        <v>Inga planerade åtgärder</v>
      </c>
    </row>
    <row r="118" spans="1:15" ht="56" x14ac:dyDescent="0.3">
      <c r="A118" s="86" t="str">
        <f>'Planering, organisering ...'!$B$25</f>
        <v>Planering, organisering och resurssättning - Jämställdhet, mångfald och hållbarhet i utbildningen</v>
      </c>
      <c r="B118" s="77" t="str">
        <f>'Planering, organisering ...'!B26</f>
        <v xml:space="preserve">Finns ett aktivt arbete för att bidra till att bryta könsbundna utbildnings- och yrkesval (t.ex. i marknadsföring, urval, antagning och i utbildningens genomförande)? </v>
      </c>
      <c r="C118" s="101" t="str">
        <f>IF((ISBLANK('Planering, organisering ...'!C26))=TRUE,"",'Planering, organisering ...'!C26)</f>
        <v/>
      </c>
      <c r="D118" s="78" t="str">
        <f>IF((ISBLANK('Planering, organisering ...'!D26))=TRUE,"",'Planering, organisering ...'!D26)</f>
        <v/>
      </c>
      <c r="E118" s="16"/>
      <c r="F118" s="16"/>
      <c r="G118" s="16"/>
      <c r="H118" s="16"/>
      <c r="I118" s="17"/>
      <c r="J118" s="16"/>
      <c r="K118" s="16"/>
      <c r="L118" s="16"/>
      <c r="M118" s="76" t="str">
        <f t="shared" si="6"/>
        <v>Inga planerade åtgärder</v>
      </c>
    </row>
    <row r="119" spans="1:15" ht="56" x14ac:dyDescent="0.3">
      <c r="A119" s="86" t="str">
        <f>'Planering, organisering ...'!$B$25</f>
        <v>Planering, organisering och resurssättning - Jämställdhet, mångfald och hållbarhet i utbildningen</v>
      </c>
      <c r="B119" s="77" t="str">
        <f>'Planering, organisering ...'!B27</f>
        <v xml:space="preserve">Finns det ett främjande arbete för att utbildningens lärandemiljöer ska vara trygga och inkluderande? </v>
      </c>
      <c r="C119" s="101" t="str">
        <f>IF((ISBLANK('Planering, organisering ...'!C27))=TRUE,"",'Planering, organisering ...'!C27)</f>
        <v/>
      </c>
      <c r="D119" s="78" t="str">
        <f>IF((ISBLANK('Planering, organisering ...'!D27))=TRUE,"",'Planering, organisering ...'!D27)</f>
        <v/>
      </c>
      <c r="E119" s="16"/>
      <c r="F119" s="16"/>
      <c r="G119" s="16"/>
      <c r="H119" s="16"/>
      <c r="I119" s="17"/>
      <c r="J119" s="16"/>
      <c r="K119" s="16"/>
      <c r="L119" s="16"/>
      <c r="M119" s="76" t="str">
        <f t="shared" si="6"/>
        <v>Inga planerade åtgärder</v>
      </c>
    </row>
    <row r="120" spans="1:15" ht="56" x14ac:dyDescent="0.3">
      <c r="A120" s="86" t="str">
        <f>'Planering, organisering ...'!$B$25</f>
        <v>Planering, organisering och resurssättning - Jämställdhet, mångfald och hållbarhet i utbildningen</v>
      </c>
      <c r="B120" s="77" t="str">
        <f>'Planering, organisering ...'!B28</f>
        <v>Finns det ett aktivt arbete för att ingen studerande ska utsättas för diskriminering eller kränkande behandling?</v>
      </c>
      <c r="C120" s="101" t="str">
        <f>IF((ISBLANK('Planering, organisering ...'!C28))=TRUE,"",'Planering, organisering ...'!C28)</f>
        <v/>
      </c>
      <c r="D120" s="78" t="str">
        <f>IF((ISBLANK('Planering, organisering ...'!D28))=TRUE,"",'Planering, organisering ...'!D28)</f>
        <v/>
      </c>
      <c r="E120" s="16"/>
      <c r="F120" s="16"/>
      <c r="G120" s="16"/>
      <c r="H120" s="16"/>
      <c r="I120" s="17"/>
      <c r="J120" s="16"/>
      <c r="K120" s="16"/>
      <c r="L120" s="16"/>
      <c r="M120" s="76" t="str">
        <f t="shared" si="6"/>
        <v>Inga planerade åtgärder</v>
      </c>
    </row>
    <row r="121" spans="1:15" ht="70" x14ac:dyDescent="0.3">
      <c r="A121" s="86" t="str">
        <f>'Planering, organisering ...'!$B$25</f>
        <v>Planering, organisering och resurssättning - Jämställdhet, mångfald och hållbarhet i utbildningen</v>
      </c>
      <c r="B121" s="77" t="str">
        <f>'Planering, organisering ...'!B29</f>
        <v>Finns dokumentation med mål och rutiner för att främja likabehandling, mångfald och jämställdhet mellan könen och för att aktivt motverka alla former av kränkande behandling?</v>
      </c>
      <c r="C121" s="101" t="str">
        <f>IF((ISBLANK('Planering, organisering ...'!C29))=TRUE,"",'Planering, organisering ...'!C29)</f>
        <v/>
      </c>
      <c r="D121" s="78" t="str">
        <f>IF((ISBLANK('Planering, organisering ...'!D29))=TRUE,"",'Planering, organisering ...'!D29)</f>
        <v/>
      </c>
      <c r="E121" s="16"/>
      <c r="F121" s="16"/>
      <c r="G121" s="16"/>
      <c r="H121" s="16"/>
      <c r="I121" s="17"/>
      <c r="J121" s="16"/>
      <c r="K121" s="16"/>
      <c r="L121" s="16"/>
      <c r="M121" s="76" t="str">
        <f t="shared" si="6"/>
        <v>Inga planerade åtgärder</v>
      </c>
    </row>
    <row r="122" spans="1:15" ht="56" x14ac:dyDescent="0.3">
      <c r="A122" s="86" t="str">
        <f>'Planering, organisering ...'!$B$25</f>
        <v>Planering, organisering och resurssättning - Jämställdhet, mångfald och hållbarhet i utbildningen</v>
      </c>
      <c r="B122" s="77" t="str">
        <f>'Planering, organisering ...'!B30</f>
        <v>Är utbildningen utformad utifrån de mål och rutiner som finns för likabehandling och värdegrund?</v>
      </c>
      <c r="C122" s="101" t="str">
        <f>IF((ISBLANK('Planering, organisering ...'!C30))=TRUE,"",'Planering, organisering ...'!C30)</f>
        <v/>
      </c>
      <c r="D122" s="78" t="str">
        <f>IF((ISBLANK('Planering, organisering ...'!D30))=TRUE,"",'Planering, organisering ...'!D30)</f>
        <v/>
      </c>
      <c r="E122" s="16"/>
      <c r="F122" s="16"/>
      <c r="G122" s="16"/>
      <c r="H122" s="16"/>
      <c r="I122" s="17"/>
      <c r="J122" s="16"/>
      <c r="K122" s="16"/>
      <c r="L122" s="16"/>
      <c r="M122" s="76" t="str">
        <f t="shared" si="6"/>
        <v>Inga planerade åtgärder</v>
      </c>
    </row>
    <row r="123" spans="1:15" ht="56" x14ac:dyDescent="0.3">
      <c r="A123" s="86" t="str">
        <f>'Planering, organisering ...'!$B$25</f>
        <v>Planering, organisering och resurssättning - Jämställdhet, mångfald och hållbarhet i utbildningen</v>
      </c>
      <c r="B123" s="77" t="str">
        <f>'Planering, organisering ...'!B31</f>
        <v>Finns det rutiner för att säkerställa att alla berörda i utbildningen arbetar utifrån de mål och rutiner som finns för likabehandling och värdegrund?</v>
      </c>
      <c r="C123" s="101" t="str">
        <f>IF((ISBLANK('Planering, organisering ...'!C31))=TRUE,"",'Planering, organisering ...'!C31)</f>
        <v/>
      </c>
      <c r="D123" s="78" t="str">
        <f>IF((ISBLANK('Planering, organisering ...'!D31))=TRUE,"",'Planering, organisering ...'!D31)</f>
        <v/>
      </c>
      <c r="E123" s="16"/>
      <c r="F123" s="16"/>
      <c r="G123" s="16"/>
      <c r="H123" s="16"/>
      <c r="I123" s="17"/>
      <c r="J123" s="16"/>
      <c r="K123" s="16"/>
      <c r="L123" s="16"/>
      <c r="M123" s="76" t="str">
        <f t="shared" si="6"/>
        <v>Inga planerade åtgärder</v>
      </c>
    </row>
    <row r="124" spans="1:15" ht="56" x14ac:dyDescent="0.3">
      <c r="A124" s="86" t="str">
        <f>'Planering, organisering ...'!$B$25</f>
        <v>Planering, organisering och resurssättning - Jämställdhet, mångfald och hållbarhet i utbildningen</v>
      </c>
      <c r="B124" s="77" t="str">
        <f>'Planering, organisering ...'!B32</f>
        <v>Ingår frågor om hållbar utveckling och vår gemensamma miljö i utbildningens innehåll?</v>
      </c>
      <c r="C124" s="101" t="str">
        <f>IF((ISBLANK('Planering, organisering ...'!C32))=TRUE,"",'Planering, organisering ...'!C32)</f>
        <v/>
      </c>
      <c r="D124" s="78" t="str">
        <f>IF((ISBLANK('Planering, organisering ...'!D32))=TRUE,"",'Planering, organisering ...'!D32)</f>
        <v/>
      </c>
      <c r="E124" s="16"/>
      <c r="F124" s="16"/>
      <c r="G124" s="16"/>
      <c r="H124" s="16"/>
      <c r="I124" s="17"/>
      <c r="J124" s="16"/>
      <c r="K124" s="16"/>
      <c r="L124" s="16"/>
      <c r="M124" s="76" t="str">
        <f t="shared" si="6"/>
        <v>Inga planerade åtgärder</v>
      </c>
    </row>
    <row r="125" spans="1:15" ht="70" x14ac:dyDescent="0.3">
      <c r="A125" s="86" t="str">
        <f>'Planering, organisering ...'!$B$25</f>
        <v>Planering, organisering och resurssättning - Jämställdhet, mångfald och hållbarhet i utbildningen</v>
      </c>
      <c r="B125" s="77" t="str">
        <f>'Planering, organisering ...'!B33</f>
        <v xml:space="preserve">Ingår moment i utbildningen som förbereder studerande för att integrera jämställdhets- mångfalds- och hållbarhetsfrågor i sin kommande yrkesutövning? </v>
      </c>
      <c r="C125" s="101" t="str">
        <f>IF((ISBLANK('Planering, organisering ...'!C33))=TRUE,"",'Planering, organisering ...'!C33)</f>
        <v/>
      </c>
      <c r="D125" s="78" t="str">
        <f>IF((ISBLANK('Planering, organisering ...'!D33))=TRUE,"",'Planering, organisering ...'!D33)</f>
        <v/>
      </c>
      <c r="E125" s="16"/>
      <c r="F125" s="16"/>
      <c r="G125" s="16"/>
      <c r="H125" s="16"/>
      <c r="I125" s="17"/>
      <c r="J125" s="16"/>
      <c r="K125" s="16"/>
      <c r="L125" s="16"/>
      <c r="M125" s="76" t="str">
        <f t="shared" si="6"/>
        <v>Inga planerade åtgärder</v>
      </c>
      <c r="O125" s="18" t="s">
        <v>0</v>
      </c>
    </row>
    <row r="126" spans="1:15" ht="56" x14ac:dyDescent="0.3">
      <c r="A126" s="86" t="str">
        <f>'Planering, organisering ...'!$B$25</f>
        <v>Planering, organisering och resurssättning - Jämställdhet, mångfald och hållbarhet i utbildningen</v>
      </c>
      <c r="B126" s="77" t="str">
        <f>'Planering, organisering ...'!B34</f>
        <v>Följer ni som anordnare upp de studerandes upplevelse av hur utbildningen fungerar sett till jämställdhet, mångfald och hållbarhet?</v>
      </c>
      <c r="C126" s="101" t="str">
        <f>IF((ISBLANK('Planering, organisering ...'!C34))=TRUE,"",'Planering, organisering ...'!C34)</f>
        <v/>
      </c>
      <c r="D126" s="78" t="str">
        <f>IF((ISBLANK('Planering, organisering ...'!D34))=TRUE,"",'Planering, organisering ...'!D34)</f>
        <v/>
      </c>
      <c r="E126" s="16"/>
      <c r="F126" s="16"/>
      <c r="G126" s="16"/>
      <c r="H126" s="16"/>
      <c r="I126" s="17"/>
      <c r="J126" s="16"/>
      <c r="K126" s="16"/>
      <c r="L126" s="16"/>
      <c r="M126" s="76" t="str">
        <f t="shared" si="6"/>
        <v>Inga planerade åtgärder</v>
      </c>
      <c r="O126" s="18" t="s">
        <v>0</v>
      </c>
    </row>
    <row r="127" spans="1:15" ht="42" x14ac:dyDescent="0.3">
      <c r="A127" s="86" t="str">
        <f>'Planering, organisering ...'!$B$36</f>
        <v>Planering, organisering och resurssättning - Resurssättning</v>
      </c>
      <c r="B127" s="77" t="str">
        <f>'Planering, organisering ...'!B37</f>
        <v xml:space="preserve">Har den som rekryterar undervisande personal tillgång till nödvändig och relevant kunskap inom yrkesområdet? </v>
      </c>
      <c r="C127" s="101" t="str">
        <f>IF((ISBLANK('Planering, organisering ...'!C37))=TRUE,"",'Planering, organisering ...'!C37)</f>
        <v/>
      </c>
      <c r="D127" s="78" t="str">
        <f>IF((ISBLANK('Planering, organisering ...'!D37))=TRUE,"",'Planering, organisering ...'!D37)</f>
        <v/>
      </c>
      <c r="E127" s="16"/>
      <c r="F127" s="16"/>
      <c r="G127" s="16"/>
      <c r="H127" s="16"/>
      <c r="I127" s="17"/>
      <c r="J127" s="16"/>
      <c r="K127" s="16"/>
      <c r="L127" s="16"/>
      <c r="M127" s="76" t="str">
        <f t="shared" si="4"/>
        <v>Inga planerade åtgärder</v>
      </c>
      <c r="O127" s="18" t="s">
        <v>0</v>
      </c>
    </row>
    <row r="128" spans="1:15" ht="28" x14ac:dyDescent="0.3">
      <c r="A128" s="86" t="str">
        <f>'Planering, organisering ...'!$B$36</f>
        <v>Planering, organisering och resurssättning - Resurssättning</v>
      </c>
      <c r="B128" s="77" t="str">
        <f>'Planering, organisering ...'!B38</f>
        <v>Ställs tydliga kompetenskrav på undervisande personal?</v>
      </c>
      <c r="C128" s="101" t="str">
        <f>IF((ISBLANK('Planering, organisering ...'!C38))=TRUE,"",'Planering, organisering ...'!C38)</f>
        <v/>
      </c>
      <c r="D128" s="78" t="str">
        <f>IF((ISBLANK('Planering, organisering ...'!D38))=TRUE,"",'Planering, organisering ...'!D38)</f>
        <v/>
      </c>
      <c r="E128" s="16"/>
      <c r="F128" s="16"/>
      <c r="G128" s="16"/>
      <c r="H128" s="16"/>
      <c r="I128" s="17"/>
      <c r="J128" s="16"/>
      <c r="K128" s="16"/>
      <c r="L128" s="16"/>
      <c r="M128" s="76" t="str">
        <f t="shared" si="4"/>
        <v>Inga planerade åtgärder</v>
      </c>
      <c r="O128" s="18" t="s">
        <v>0</v>
      </c>
    </row>
    <row r="129" spans="1:15" ht="28" x14ac:dyDescent="0.3">
      <c r="A129" s="86" t="str">
        <f>'Planering, organisering ...'!$B$36</f>
        <v>Planering, organisering och resurssättning - Resurssättning</v>
      </c>
      <c r="B129" s="77" t="str">
        <f>'Planering, organisering ...'!B39</f>
        <v>Finns tydliga rutiner för introduktion av undervisande personal i utbildningen?</v>
      </c>
      <c r="C129" s="101" t="str">
        <f>IF((ISBLANK('Planering, organisering ...'!C39))=TRUE,"",'Planering, organisering ...'!C39)</f>
        <v/>
      </c>
      <c r="D129" s="78" t="str">
        <f>IF((ISBLANK('Planering, organisering ...'!D39))=TRUE,"",'Planering, organisering ...'!D39)</f>
        <v/>
      </c>
      <c r="E129" s="16"/>
      <c r="F129" s="16"/>
      <c r="G129" s="16"/>
      <c r="H129" s="16"/>
      <c r="I129" s="17"/>
      <c r="J129" s="16"/>
      <c r="K129" s="16"/>
      <c r="L129" s="16"/>
      <c r="M129" s="76" t="str">
        <f t="shared" si="4"/>
        <v>Inga planerade åtgärder</v>
      </c>
      <c r="O129" s="18" t="s">
        <v>0</v>
      </c>
    </row>
    <row r="130" spans="1:15" ht="28" x14ac:dyDescent="0.3">
      <c r="A130" s="86" t="str">
        <f>'Planering, organisering ...'!$B$36</f>
        <v>Planering, organisering och resurssättning - Resurssättning</v>
      </c>
      <c r="B130" s="77" t="str">
        <f>'Planering, organisering ...'!B40</f>
        <v>Har undervisande personal förmåga att förmedla sina ämneskunskaper?</v>
      </c>
      <c r="C130" s="101" t="str">
        <f>IF((ISBLANK('Planering, organisering ...'!C40))=TRUE,"",'Planering, organisering ...'!C40)</f>
        <v/>
      </c>
      <c r="D130" s="78" t="str">
        <f>IF((ISBLANK('Planering, organisering ...'!D40))=TRUE,"",'Planering, organisering ...'!D40)</f>
        <v/>
      </c>
      <c r="E130" s="16"/>
      <c r="F130" s="16"/>
      <c r="G130" s="16"/>
      <c r="H130" s="16"/>
      <c r="I130" s="17"/>
      <c r="J130" s="16"/>
      <c r="K130" s="16"/>
      <c r="L130" s="16"/>
      <c r="M130" s="76" t="str">
        <f t="shared" si="4"/>
        <v>Inga planerade åtgärder</v>
      </c>
      <c r="O130" s="18" t="s">
        <v>0</v>
      </c>
    </row>
    <row r="131" spans="1:15" ht="42" x14ac:dyDescent="0.3">
      <c r="A131" s="86" t="str">
        <f>'Planering, organisering ...'!$B$36</f>
        <v>Planering, organisering och resurssättning - Resurssättning</v>
      </c>
      <c r="B131" s="77" t="str">
        <f>'Planering, organisering ...'!B41</f>
        <v>Har undervisande personal förmåga att strukturera och organisera sin del i utbildningen?</v>
      </c>
      <c r="C131" s="101" t="str">
        <f>IF((ISBLANK('Planering, organisering ...'!C41))=TRUE,"",'Planering, organisering ...'!C41)</f>
        <v/>
      </c>
      <c r="D131" s="78" t="str">
        <f>IF((ISBLANK('Planering, organisering ...'!D41))=TRUE,"",'Planering, organisering ...'!D41)</f>
        <v/>
      </c>
      <c r="E131" s="16"/>
      <c r="F131" s="16"/>
      <c r="G131" s="16"/>
      <c r="H131" s="16"/>
      <c r="I131" s="17"/>
      <c r="J131" s="16"/>
      <c r="K131" s="16"/>
      <c r="L131" s="16"/>
      <c r="M131" s="76" t="str">
        <f t="shared" si="4"/>
        <v>Inga planerade åtgärder</v>
      </c>
    </row>
    <row r="132" spans="1:15" ht="42" x14ac:dyDescent="0.3">
      <c r="A132" s="86" t="str">
        <f>'Planering, organisering ...'!$B$36</f>
        <v>Planering, organisering och resurssättning - Resurssättning</v>
      </c>
      <c r="B132" s="77" t="str">
        <f>'Planering, organisering ...'!B42</f>
        <v xml:space="preserve">Ges den undervisande personalen förutsättningar och resurser att utföra sitt arbete? </v>
      </c>
      <c r="C132" s="101" t="str">
        <f>IF((ISBLANK('Planering, organisering ...'!C42))=TRUE,"",'Planering, organisering ...'!C42)</f>
        <v/>
      </c>
      <c r="D132" s="78" t="str">
        <f>IF((ISBLANK('Planering, organisering ...'!D42))=TRUE,"",'Planering, organisering ...'!D42)</f>
        <v/>
      </c>
      <c r="E132" s="16"/>
      <c r="F132" s="16"/>
      <c r="G132" s="16"/>
      <c r="H132" s="16"/>
      <c r="I132" s="17"/>
      <c r="J132" s="16"/>
      <c r="K132" s="16"/>
      <c r="L132" s="16"/>
      <c r="M132" s="76" t="str">
        <f t="shared" si="4"/>
        <v>Inga planerade åtgärder</v>
      </c>
    </row>
    <row r="133" spans="1:15" ht="56" x14ac:dyDescent="0.3">
      <c r="A133" s="86" t="str">
        <f>'Planering, organisering ...'!$B$36</f>
        <v>Planering, organisering och resurssättning - Resurssättning</v>
      </c>
      <c r="B133" s="77" t="str">
        <f>'Planering, organisering ...'!B43</f>
        <v>Görs förändringar av utbildningens planering med tillräcklig framförhållning för att berörda ska ha möjlighet att planera sin del i genomförandet?</v>
      </c>
      <c r="C133" s="101" t="str">
        <f>IF((ISBLANK('Planering, organisering ...'!C43))=TRUE,"",'Planering, organisering ...'!C43)</f>
        <v/>
      </c>
      <c r="D133" s="78" t="str">
        <f>IF((ISBLANK('Planering, organisering ...'!D43))=TRUE,"",'Planering, organisering ...'!D43)</f>
        <v/>
      </c>
      <c r="E133" s="16"/>
      <c r="F133" s="16"/>
      <c r="G133" s="16"/>
      <c r="H133" s="16"/>
      <c r="I133" s="17"/>
      <c r="J133" s="16"/>
      <c r="K133" s="16"/>
      <c r="L133" s="16"/>
      <c r="M133" s="76" t="str">
        <f t="shared" ref="M133:M139" si="7">IF(D133="","Inga planerade åtgärder","Planerade åtgärder")</f>
        <v>Inga planerade åtgärder</v>
      </c>
    </row>
    <row r="134" spans="1:15" ht="42" x14ac:dyDescent="0.3">
      <c r="A134" s="86" t="str">
        <f>'Planering, organisering ...'!$B$36</f>
        <v>Planering, organisering och resurssättning - Resurssättning</v>
      </c>
      <c r="B134" s="77" t="str">
        <f>'Planering, organisering ...'!B44</f>
        <v>Får de personer som anlitas för undervisning och handledning kompetensutveckling?</v>
      </c>
      <c r="C134" s="101" t="str">
        <f>IF((ISBLANK('Planering, organisering ...'!C44))=TRUE,"",'Planering, organisering ...'!C44)</f>
        <v/>
      </c>
      <c r="D134" s="78" t="str">
        <f>IF((ISBLANK('Planering, organisering ...'!D44))=TRUE,"",'Planering, organisering ...'!D44)</f>
        <v/>
      </c>
      <c r="E134" s="16"/>
      <c r="F134" s="16"/>
      <c r="G134" s="16"/>
      <c r="H134" s="16"/>
      <c r="I134" s="17"/>
      <c r="J134" s="16"/>
      <c r="K134" s="16"/>
      <c r="L134" s="16"/>
      <c r="M134" s="76" t="str">
        <f t="shared" si="7"/>
        <v>Inga planerade åtgärder</v>
      </c>
    </row>
    <row r="135" spans="1:15" ht="42" x14ac:dyDescent="0.3">
      <c r="A135" s="86" t="str">
        <f>'Planering, organisering ...'!$B$46</f>
        <v>Planering, organisering och resurssättning - Lärande och lärmiljöer</v>
      </c>
      <c r="B135" s="77" t="str">
        <f>'Planering, organisering ...'!B47</f>
        <v>Är det tydligt vem som har det pedagogiska ledarskapet i utbildningen?</v>
      </c>
      <c r="C135" s="101" t="str">
        <f>IF((ISBLANK('Planering, organisering ...'!C47))=TRUE,"",'Planering, organisering ...'!C47)</f>
        <v/>
      </c>
      <c r="D135" s="78" t="str">
        <f>IF((ISBLANK('Planering, organisering ...'!D47))=TRUE,"",'Planering, organisering ...'!D47)</f>
        <v/>
      </c>
      <c r="E135" s="16"/>
      <c r="F135" s="16"/>
      <c r="G135" s="16"/>
      <c r="H135" s="16"/>
      <c r="I135" s="17"/>
      <c r="J135" s="16"/>
      <c r="K135" s="16"/>
      <c r="L135" s="16"/>
      <c r="M135" s="76" t="str">
        <f t="shared" si="7"/>
        <v>Inga planerade åtgärder</v>
      </c>
    </row>
    <row r="136" spans="1:15" ht="42" x14ac:dyDescent="0.3">
      <c r="A136" s="86" t="str">
        <f>'Planering, organisering ...'!$B$46</f>
        <v>Planering, organisering och resurssättning - Lärande och lärmiljöer</v>
      </c>
      <c r="B136" s="77" t="str">
        <f>'Planering, organisering ...'!B48</f>
        <v>Får den undervisande personalen den pedagogiska ledning och det stöd de behöver av utbildningsanordnaren?</v>
      </c>
      <c r="C136" s="101" t="str">
        <f>IF((ISBLANK('Planering, organisering ...'!C48))=TRUE,"",'Planering, organisering ...'!C48)</f>
        <v/>
      </c>
      <c r="D136" s="78" t="str">
        <f>IF((ISBLANK('Planering, organisering ...'!D48))=TRUE,"",'Planering, organisering ...'!D48)</f>
        <v/>
      </c>
      <c r="E136" s="16"/>
      <c r="F136" s="16"/>
      <c r="G136" s="16"/>
      <c r="H136" s="16"/>
      <c r="I136" s="17"/>
      <c r="J136" s="16"/>
      <c r="K136" s="16"/>
      <c r="L136" s="16"/>
      <c r="M136" s="76" t="str">
        <f t="shared" si="7"/>
        <v>Inga planerade åtgärder</v>
      </c>
    </row>
    <row r="137" spans="1:15" ht="42" x14ac:dyDescent="0.3">
      <c r="A137" s="86" t="str">
        <f>'Planering, organisering ...'!$B$46</f>
        <v>Planering, organisering och resurssättning - Lärande och lärmiljöer</v>
      </c>
      <c r="B137" s="77" t="str">
        <f>'Planering, organisering ...'!B49</f>
        <v xml:space="preserve">Finns det en övergripande planering för utbildningens genomförande som är känd av alla berörda? </v>
      </c>
      <c r="C137" s="101" t="str">
        <f>IF((ISBLANK('Planering, organisering ...'!C49))=TRUE,"",'Planering, organisering ...'!C49)</f>
        <v/>
      </c>
      <c r="D137" s="78" t="str">
        <f>IF((ISBLANK('Planering, organisering ...'!D49))=TRUE,"",'Planering, organisering ...'!D49)</f>
        <v/>
      </c>
      <c r="E137" s="16"/>
      <c r="F137" s="16"/>
      <c r="G137" s="16"/>
      <c r="H137" s="16"/>
      <c r="I137" s="17"/>
      <c r="J137" s="16"/>
      <c r="K137" s="16"/>
      <c r="L137" s="16"/>
      <c r="M137" s="76" t="str">
        <f t="shared" si="7"/>
        <v>Inga planerade åtgärder</v>
      </c>
    </row>
    <row r="138" spans="1:15" ht="56" x14ac:dyDescent="0.3">
      <c r="A138" s="86" t="str">
        <f>'Planering, organisering ...'!$B$46</f>
        <v>Planering, organisering och resurssättning - Lärande och lärmiljöer</v>
      </c>
      <c r="B138" s="77" t="str">
        <f>'Planering, organisering ...'!B50</f>
        <v>Finns det rutiner för att se till att överlämningar mellan kurser och utbildare sker utan större glapp eller överlappningar?</v>
      </c>
      <c r="C138" s="101" t="str">
        <f>IF((ISBLANK('Planering, organisering ...'!C50))=TRUE,"",'Planering, organisering ...'!C50)</f>
        <v/>
      </c>
      <c r="D138" s="78" t="str">
        <f>IF((ISBLANK('Planering, organisering ...'!D50))=TRUE,"",'Planering, organisering ...'!D50)</f>
        <v/>
      </c>
      <c r="E138" s="16"/>
      <c r="F138" s="16"/>
      <c r="G138" s="16"/>
      <c r="H138" s="16"/>
      <c r="I138" s="17"/>
      <c r="J138" s="16"/>
      <c r="K138" s="16"/>
      <c r="L138" s="16"/>
      <c r="M138" s="76" t="str">
        <f t="shared" si="7"/>
        <v>Inga planerade åtgärder</v>
      </c>
    </row>
    <row r="139" spans="1:15" ht="42" x14ac:dyDescent="0.3">
      <c r="A139" s="86" t="str">
        <f>'Planering, organisering ...'!$B$46</f>
        <v>Planering, organisering och resurssättning - Lärande och lärmiljöer</v>
      </c>
      <c r="B139" s="77" t="str">
        <f>'Planering, organisering ...'!B51</f>
        <v xml:space="preserve">Är utbildningens lärmiljöer och utrustning tillgängliga för alla studerande? </v>
      </c>
      <c r="C139" s="101" t="str">
        <f>IF((ISBLANK('Planering, organisering ...'!C51))=TRUE,"",'Planering, organisering ...'!C51)</f>
        <v/>
      </c>
      <c r="D139" s="78" t="str">
        <f>IF((ISBLANK('Planering, organisering ...'!D51))=TRUE,"",'Planering, organisering ...'!D51)</f>
        <v/>
      </c>
      <c r="E139" s="16"/>
      <c r="F139" s="16"/>
      <c r="G139" s="16"/>
      <c r="H139" s="16"/>
      <c r="I139" s="17"/>
      <c r="J139" s="16"/>
      <c r="K139" s="16"/>
      <c r="L139" s="16"/>
      <c r="M139" s="76" t="str">
        <f t="shared" si="7"/>
        <v>Inga planerade åtgärder</v>
      </c>
      <c r="O139" s="18" t="s">
        <v>0</v>
      </c>
    </row>
    <row r="140" spans="1:15" ht="70" x14ac:dyDescent="0.3">
      <c r="A140" s="86" t="str">
        <f>'Planering, organisering ...'!$B$46</f>
        <v>Planering, organisering och resurssättning - Lärande och lärmiljöer</v>
      </c>
      <c r="B140" s="77" t="str">
        <f>'Planering, organisering ...'!B52</f>
        <v>Är undervisningen universellt utformad med varierade undervisningsmetoder och kunskapskontroller så att alla studerande ges goda möjligheter att genomföra utbildningen?</v>
      </c>
      <c r="C140" s="101" t="str">
        <f>IF((ISBLANK('Planering, organisering ...'!C52))=TRUE,"",'Planering, organisering ...'!C52)</f>
        <v/>
      </c>
      <c r="D140" s="78" t="str">
        <f>IF((ISBLANK('Planering, organisering ...'!D52))=TRUE,"",'Planering, organisering ...'!D52)</f>
        <v/>
      </c>
      <c r="E140" s="16"/>
      <c r="F140" s="16"/>
      <c r="G140" s="16"/>
      <c r="H140" s="16"/>
      <c r="I140" s="17"/>
      <c r="J140" s="16"/>
      <c r="K140" s="16"/>
      <c r="L140" s="16"/>
      <c r="M140" s="76" t="str">
        <f>IF(D140="","Inga planerade åtgärder","Planerade åtgärder")</f>
        <v>Inga planerade åtgärder</v>
      </c>
    </row>
    <row r="141" spans="1:15" ht="42" x14ac:dyDescent="0.3">
      <c r="A141" s="86" t="str">
        <f>'Planering, organisering ...'!$B$46</f>
        <v>Planering, organisering och resurssättning - Lärande och lärmiljöer</v>
      </c>
      <c r="B141" s="77" t="str">
        <f>'Planering, organisering ...'!B53</f>
        <v xml:space="preserve">Är utbildningens lärmiljöer och utrustning anpassade efter utbildningens mål och förbereder för yrkesrollen? </v>
      </c>
      <c r="C141" s="101" t="str">
        <f>IF((ISBLANK('Planering, organisering ...'!C53))=TRUE,"",'Planering, organisering ...'!C53)</f>
        <v/>
      </c>
      <c r="D141" s="78" t="str">
        <f>IF((ISBLANK('Planering, organisering ...'!D53))=TRUE,"",'Planering, organisering ...'!D53)</f>
        <v/>
      </c>
      <c r="E141" s="16"/>
      <c r="F141" s="16"/>
      <c r="G141" s="16"/>
      <c r="H141" s="16"/>
      <c r="I141" s="17"/>
      <c r="J141" s="16"/>
      <c r="K141" s="16"/>
      <c r="L141" s="16"/>
      <c r="M141" s="76" t="str">
        <f t="shared" si="4"/>
        <v>Inga planerade åtgärder</v>
      </c>
      <c r="O141" s="18" t="s">
        <v>0</v>
      </c>
    </row>
    <row r="142" spans="1:15" ht="56" x14ac:dyDescent="0.3">
      <c r="A142" s="86" t="str">
        <f>'Planering, organisering ...'!$B$46</f>
        <v>Planering, organisering och resurssättning - Lärande och lärmiljöer</v>
      </c>
      <c r="B142" s="77" t="str">
        <f>'Planering, organisering ...'!B54</f>
        <v xml:space="preserve">Finns det rutiner för att identifiera och tillgodose individuella pedagogiska behov samt att vid behov erbjuda särskilt pedagogiskt stöd (SPS)? </v>
      </c>
      <c r="C142" s="101" t="str">
        <f>IF((ISBLANK('Planering, organisering ...'!C54))=TRUE,"",'Planering, organisering ...'!C54)</f>
        <v/>
      </c>
      <c r="D142" s="78" t="str">
        <f>IF((ISBLANK('Planering, organisering ...'!D54))=TRUE,"",'Planering, organisering ...'!D54)</f>
        <v/>
      </c>
      <c r="E142" s="16"/>
      <c r="F142" s="16"/>
      <c r="G142" s="16"/>
      <c r="H142" s="16"/>
      <c r="I142" s="17"/>
      <c r="J142" s="16"/>
      <c r="K142" s="16"/>
      <c r="L142" s="16"/>
      <c r="M142" s="76" t="str">
        <f t="shared" si="4"/>
        <v>Inga planerade åtgärder</v>
      </c>
      <c r="O142" s="18" t="s">
        <v>0</v>
      </c>
    </row>
    <row r="143" spans="1:15" ht="56" x14ac:dyDescent="0.3">
      <c r="A143" s="86" t="str">
        <f>'Planering, organisering ...'!$B$46</f>
        <v>Planering, organisering och resurssättning - Lärande och lärmiljöer</v>
      </c>
      <c r="B143" s="77" t="str">
        <f>'Planering, organisering ...'!B55</f>
        <v>Finns det rutiner för att identifiera vilka studerande som kan ha behov av svenska med yrkesinriktning, SMY (om ni angett i utbildningsplanen att ni erbjuder det)?</v>
      </c>
      <c r="C143" s="101" t="str">
        <f>IF((ISBLANK('Planering, organisering ...'!C55))=TRUE,"",'Planering, organisering ...'!C55)</f>
        <v/>
      </c>
      <c r="D143" s="78" t="str">
        <f>IF((ISBLANK('Planering, organisering ...'!D55))=TRUE,"",'Planering, organisering ...'!D55)</f>
        <v/>
      </c>
      <c r="E143" s="16"/>
      <c r="F143" s="16"/>
      <c r="G143" s="16"/>
      <c r="H143" s="16"/>
      <c r="I143" s="17"/>
      <c r="J143" s="16"/>
      <c r="K143" s="16"/>
      <c r="L143" s="16"/>
      <c r="M143" s="76" t="str">
        <f t="shared" si="4"/>
        <v>Inga planerade åtgärder</v>
      </c>
    </row>
    <row r="144" spans="1:15" ht="42" x14ac:dyDescent="0.3">
      <c r="A144" s="86" t="str">
        <f>'Planering, organisering ...'!$B$57</f>
        <v>Planering, organisering och resurssättning - Validering och tillgodoräknanden</v>
      </c>
      <c r="B144" s="77" t="str">
        <f>'Planering, organisering ...'!B58</f>
        <v xml:space="preserve">Finns ett aktivt arbete med att informera studerande om möjligheten till validering och tillgodoräknande? </v>
      </c>
      <c r="C144" s="101" t="str">
        <f>IF((ISBLANK('Planering, organisering ...'!C58))=TRUE,"",'Planering, organisering ...'!C58)</f>
        <v/>
      </c>
      <c r="D144" s="78" t="str">
        <f>IF((ISBLANK('Planering, organisering ...'!D58))=TRUE,"",'Planering, organisering ...'!D58)</f>
        <v/>
      </c>
      <c r="E144" s="16"/>
      <c r="F144" s="16"/>
      <c r="G144" s="16"/>
      <c r="H144" s="16"/>
      <c r="I144" s="17"/>
      <c r="J144" s="16"/>
      <c r="K144" s="16"/>
      <c r="L144" s="16"/>
      <c r="M144" s="76" t="str">
        <f>IF(D144="","Inga planerade åtgärder","Planerade åtgärder")</f>
        <v>Inga planerade åtgärder</v>
      </c>
    </row>
    <row r="145" spans="1:15" ht="42" x14ac:dyDescent="0.3">
      <c r="A145" s="86" t="str">
        <f>'Planering, organisering ...'!$B$57</f>
        <v>Planering, organisering och resurssättning - Validering och tillgodoräknanden</v>
      </c>
      <c r="B145" s="77" t="str">
        <f>'Planering, organisering ...'!B59</f>
        <v xml:space="preserve">Finns en dokumenterad rutin för validering och tillgodoräknande inom utbildningen? </v>
      </c>
      <c r="C145" s="101" t="str">
        <f>IF((ISBLANK('Planering, organisering ...'!C59))=TRUE,"",'Planering, organisering ...'!C59)</f>
        <v/>
      </c>
      <c r="D145" s="78" t="str">
        <f>IF((ISBLANK('Planering, organisering ...'!D59))=TRUE,"",'Planering, organisering ...'!D59)</f>
        <v/>
      </c>
      <c r="E145" s="16"/>
      <c r="F145" s="16"/>
      <c r="G145" s="16"/>
      <c r="H145" s="16"/>
      <c r="I145" s="17"/>
      <c r="J145" s="16"/>
      <c r="K145" s="16"/>
      <c r="L145" s="16"/>
      <c r="M145" s="76" t="str">
        <f t="shared" si="4"/>
        <v>Inga planerade åtgärder</v>
      </c>
    </row>
    <row r="146" spans="1:15" ht="42" x14ac:dyDescent="0.3">
      <c r="A146" s="86" t="str">
        <f>'Planering, organisering ...'!$B$57</f>
        <v>Planering, organisering och resurssättning - Validering och tillgodoräknanden</v>
      </c>
      <c r="B146" s="77" t="str">
        <f>'Planering, organisering ...'!B60</f>
        <v>Om utbildningen har Yh-flexplatser, finns en dokumenterad rutin för att arbeta med Yh-flex studerande i utbildningen?</v>
      </c>
      <c r="C146" s="101" t="str">
        <f>IF((ISBLANK('Planering, organisering ...'!C60))=TRUE,"",'Planering, organisering ...'!C60)</f>
        <v/>
      </c>
      <c r="D146" s="78" t="str">
        <f>IF((ISBLANK('Planering, organisering ...'!D60))=TRUE,"",'Planering, organisering ...'!D60)</f>
        <v/>
      </c>
      <c r="E146" s="16"/>
      <c r="F146" s="16"/>
      <c r="G146" s="16"/>
      <c r="H146" s="16"/>
      <c r="I146" s="17"/>
      <c r="J146" s="16"/>
      <c r="K146" s="16"/>
      <c r="L146" s="16"/>
      <c r="M146" s="76" t="str">
        <f t="shared" si="4"/>
        <v>Inga planerade åtgärder</v>
      </c>
      <c r="O146" s="18" t="s">
        <v>0</v>
      </c>
    </row>
    <row r="147" spans="1:15" ht="42" x14ac:dyDescent="0.3">
      <c r="A147" s="86" t="str">
        <f>'Planering, organisering ...'!$B$57</f>
        <v>Planering, organisering och resurssättning - Validering och tillgodoräknanden</v>
      </c>
      <c r="B147" s="77" t="str">
        <f>'Planering, organisering ...'!B61</f>
        <v>Är processen för validering och tillgodoräknande rättssäker och likvärdig för alla studerande?</v>
      </c>
      <c r="C147" s="101" t="str">
        <f>IF((ISBLANK('Planering, organisering ...'!C61))=TRUE,"",'Planering, organisering ...'!C61)</f>
        <v/>
      </c>
      <c r="D147" s="78" t="str">
        <f>IF((ISBLANK('Planering, organisering ...'!D61))=TRUE,"",'Planering, organisering ...'!D61)</f>
        <v/>
      </c>
      <c r="E147" s="16"/>
      <c r="F147" s="16"/>
      <c r="G147" s="16"/>
      <c r="H147" s="16"/>
      <c r="I147" s="17"/>
      <c r="J147" s="16"/>
      <c r="K147" s="16"/>
      <c r="L147" s="16"/>
      <c r="M147" s="76" t="str">
        <f t="shared" si="4"/>
        <v>Inga planerade åtgärder</v>
      </c>
      <c r="O147" s="18" t="s">
        <v>0</v>
      </c>
    </row>
    <row r="148" spans="1:15" ht="28" x14ac:dyDescent="0.3">
      <c r="A148" s="82" t="str">
        <f>'Lärande och undervisning'!$B$14</f>
        <v>Lärande och undervisning - Pedagogisk planering</v>
      </c>
      <c r="B148" s="77" t="str">
        <f>'Lärande och undervisning'!B15</f>
        <v xml:space="preserve">Finns det en tydligt beskriven övergripande pedagogisk planering för utbildningen? </v>
      </c>
      <c r="C148" s="101" t="str">
        <f>IF((ISBLANK('Lärande och undervisning'!C15))=TRUE,"",'Lärande och undervisning'!C15)</f>
        <v/>
      </c>
      <c r="D148" s="78" t="str">
        <f>IF((ISBLANK('Lärande och undervisning'!D15))=TRUE,"",'Lärande och undervisning'!D15)</f>
        <v/>
      </c>
      <c r="E148" s="16"/>
      <c r="F148" s="16"/>
      <c r="G148" s="16"/>
      <c r="H148" s="16"/>
      <c r="I148" s="17"/>
      <c r="J148" s="16"/>
      <c r="K148" s="16"/>
      <c r="L148" s="16"/>
      <c r="M148" s="76" t="str">
        <f t="shared" si="0"/>
        <v>Inga planerade åtgärder</v>
      </c>
      <c r="O148" s="18" t="s">
        <v>0</v>
      </c>
    </row>
    <row r="149" spans="1:15" ht="42" x14ac:dyDescent="0.3">
      <c r="A149" s="82" t="str">
        <f>'Lärande och undervisning'!$B$14</f>
        <v>Lärande och undervisning - Pedagogisk planering</v>
      </c>
      <c r="B149" s="77" t="str">
        <f>'Lärande och undervisning'!B16</f>
        <v xml:space="preserve">Finns det tydliga kopplingar mellan den pedagogiska planeringen och yrkesrollen som utbildningen syftar till? </v>
      </c>
      <c r="C149" s="101" t="str">
        <f>IF((ISBLANK('Lärande och undervisning'!C16))=TRUE,"",'Lärande och undervisning'!C16)</f>
        <v/>
      </c>
      <c r="D149" s="78" t="str">
        <f>IF((ISBLANK('Lärande och undervisning'!D16))=TRUE,"",'Lärande och undervisning'!D16)</f>
        <v/>
      </c>
      <c r="E149" s="16"/>
      <c r="F149" s="16"/>
      <c r="G149" s="16"/>
      <c r="H149" s="16"/>
      <c r="I149" s="17"/>
      <c r="J149" s="16"/>
      <c r="K149" s="16"/>
      <c r="L149" s="16"/>
      <c r="M149" s="76" t="str">
        <f t="shared" si="0"/>
        <v>Inga planerade åtgärder</v>
      </c>
    </row>
    <row r="150" spans="1:15" ht="42" x14ac:dyDescent="0.3">
      <c r="A150" s="82" t="str">
        <f>'Lärande och undervisning'!$B$14</f>
        <v>Lärande och undervisning - Pedagogisk planering</v>
      </c>
      <c r="B150" s="77" t="str">
        <f>'Lärande och undervisning'!B17</f>
        <v>Ger den pedagogiska planeringen goda förutsättningar för alla studerande att nå utbildningens mål?</v>
      </c>
      <c r="C150" s="101" t="str">
        <f>IF((ISBLANK('Lärande och undervisning'!C17))=TRUE,"",'Lärande och undervisning'!C17)</f>
        <v/>
      </c>
      <c r="D150" s="78" t="str">
        <f>IF((ISBLANK('Lärande och undervisning'!D17))=TRUE,"",'Lärande och undervisning'!D17)</f>
        <v/>
      </c>
      <c r="E150" s="16"/>
      <c r="F150" s="16"/>
      <c r="G150" s="16"/>
      <c r="H150" s="16"/>
      <c r="I150" s="17"/>
      <c r="J150" s="16"/>
      <c r="K150" s="16"/>
      <c r="L150" s="16"/>
      <c r="M150" s="76" t="str">
        <f t="shared" ref="M150:M190" si="8">IF(D150="","Inga planerade åtgärder","Planerade åtgärder")</f>
        <v>Inga planerade åtgärder</v>
      </c>
    </row>
    <row r="151" spans="1:15" ht="28" x14ac:dyDescent="0.3">
      <c r="A151" s="82" t="str">
        <f>'Lärande och undervisning'!$B$14</f>
        <v>Lärande och undervisning - Pedagogisk planering</v>
      </c>
      <c r="B151" s="77" t="str">
        <f>'Lärande och undervisning'!B18</f>
        <v>Finns det möjlighet att vid behov anpassa inlärningsmetoder och kunskapskontroller?</v>
      </c>
      <c r="C151" s="101" t="str">
        <f>IF((ISBLANK('Lärande och undervisning'!C18))=TRUE,"",'Lärande och undervisning'!C18)</f>
        <v/>
      </c>
      <c r="D151" s="78" t="str">
        <f>IF((ISBLANK('Lärande och undervisning'!D18))=TRUE,"",'Lärande och undervisning'!D18)</f>
        <v/>
      </c>
      <c r="E151" s="16"/>
      <c r="F151" s="16"/>
      <c r="G151" s="16"/>
      <c r="H151" s="16"/>
      <c r="I151" s="17"/>
      <c r="J151" s="16"/>
      <c r="K151" s="16"/>
      <c r="L151" s="16"/>
      <c r="M151" s="76" t="str">
        <f t="shared" ref="M151:M157" si="9">IF(D151="","Inga planerade åtgärder","Planerade åtgärder")</f>
        <v>Inga planerade åtgärder</v>
      </c>
    </row>
    <row r="152" spans="1:15" ht="56" x14ac:dyDescent="0.3">
      <c r="A152" s="82" t="str">
        <f>'Lärande och undervisning'!$B$14</f>
        <v>Lärande och undervisning - Pedagogisk planering</v>
      </c>
      <c r="B152" s="77" t="str">
        <f>'Lärande och undervisning'!B19</f>
        <v>Finns det rutiner för att planera och följa upp undervisningen så att studerande med särskilt pedagogiskt stöd får det stöd som överenskommits?</v>
      </c>
      <c r="C152" s="101" t="str">
        <f>IF((ISBLANK('Lärande och undervisning'!C19))=TRUE,"",'Lärande och undervisning'!C19)</f>
        <v/>
      </c>
      <c r="D152" s="78" t="str">
        <f>IF((ISBLANK('Lärande och undervisning'!D19))=TRUE,"",'Lärande och undervisning'!D19)</f>
        <v/>
      </c>
      <c r="E152" s="16"/>
      <c r="F152" s="16"/>
      <c r="G152" s="16"/>
      <c r="H152" s="16"/>
      <c r="I152" s="17"/>
      <c r="J152" s="16"/>
      <c r="K152" s="16"/>
      <c r="L152" s="16"/>
      <c r="M152" s="76" t="str">
        <f t="shared" si="9"/>
        <v>Inga planerade åtgärder</v>
      </c>
    </row>
    <row r="153" spans="1:15" ht="42" x14ac:dyDescent="0.3">
      <c r="A153" s="82" t="str">
        <f>'Lärande och undervisning'!$B$14</f>
        <v>Lärande och undervisning - Pedagogisk planering</v>
      </c>
      <c r="B153" s="77" t="str">
        <f>'Lärande och undervisning'!B20</f>
        <v>Bildar kurserna en pedagogisk helhet som leder de studerande mot utbildningens mål?</v>
      </c>
      <c r="C153" s="101" t="str">
        <f>IF((ISBLANK('Lärande och undervisning'!C20))=TRUE,"",'Lärande och undervisning'!C20)</f>
        <v/>
      </c>
      <c r="D153" s="78" t="str">
        <f>IF((ISBLANK('Lärande och undervisning'!D20))=TRUE,"",'Lärande och undervisning'!D20)</f>
        <v/>
      </c>
      <c r="E153" s="16"/>
      <c r="F153" s="16"/>
      <c r="G153" s="16"/>
      <c r="H153" s="16"/>
      <c r="I153" s="17"/>
      <c r="J153" s="16"/>
      <c r="K153" s="16"/>
      <c r="L153" s="16"/>
      <c r="M153" s="76" t="str">
        <f t="shared" si="9"/>
        <v>Inga planerade åtgärder</v>
      </c>
    </row>
    <row r="154" spans="1:15" ht="42" x14ac:dyDescent="0.3">
      <c r="A154" s="82" t="str">
        <f>'Lärande och undervisning'!$B$14</f>
        <v>Lärande och undervisning - Pedagogisk planering</v>
      </c>
      <c r="B154" s="77" t="str">
        <f>'Lärande och undervisning'!B21</f>
        <v>Följs det pedagogiska upplägget som fastställts för utbildningen i samtliga kurser?</v>
      </c>
      <c r="C154" s="101" t="str">
        <f>IF((ISBLANK('Lärande och undervisning'!C21))=TRUE,"",'Lärande och undervisning'!C21)</f>
        <v/>
      </c>
      <c r="D154" s="78" t="str">
        <f>IF((ISBLANK('Lärande och undervisning'!D21))=TRUE,"",'Lärande och undervisning'!D21)</f>
        <v/>
      </c>
      <c r="E154" s="16"/>
      <c r="F154" s="16"/>
      <c r="G154" s="16"/>
      <c r="H154" s="16"/>
      <c r="I154" s="17"/>
      <c r="J154" s="16"/>
      <c r="K154" s="16"/>
      <c r="L154" s="16"/>
      <c r="M154" s="76" t="str">
        <f t="shared" si="9"/>
        <v>Inga planerade åtgärder</v>
      </c>
    </row>
    <row r="155" spans="1:15" ht="42" x14ac:dyDescent="0.3">
      <c r="A155" s="82" t="str">
        <f>'Lärande och undervisning'!$B$14</f>
        <v>Lärande och undervisning - Pedagogisk planering</v>
      </c>
      <c r="B155" s="77" t="str">
        <f>'Lärande och undervisning'!B22</f>
        <v>Innehåller utbildningens kurser en tydlig balans mellan teori, praktiska moment och reflektion?</v>
      </c>
      <c r="C155" s="101" t="str">
        <f>IF((ISBLANK('Lärande och undervisning'!C22))=TRUE,"",'Lärande och undervisning'!C22)</f>
        <v/>
      </c>
      <c r="D155" s="78" t="str">
        <f>IF((ISBLANK('Lärande och undervisning'!D22))=TRUE,"",'Lärande och undervisning'!D22)</f>
        <v/>
      </c>
      <c r="E155" s="16"/>
      <c r="F155" s="16"/>
      <c r="G155" s="16"/>
      <c r="H155" s="16"/>
      <c r="I155" s="17"/>
      <c r="J155" s="16"/>
      <c r="K155" s="16"/>
      <c r="L155" s="16"/>
      <c r="M155" s="76" t="str">
        <f t="shared" si="9"/>
        <v>Inga planerade åtgärder</v>
      </c>
    </row>
    <row r="156" spans="1:15" ht="28" x14ac:dyDescent="0.3">
      <c r="A156" s="82" t="str">
        <f>'Lärande och undervisning'!$B$14</f>
        <v>Lärande och undervisning - Pedagogisk planering</v>
      </c>
      <c r="B156" s="77" t="str">
        <f>'Lärande och undervisning'!B23</f>
        <v>Är kursernas omfattning väl avvägt i förhållande till deras innehåll och mål?</v>
      </c>
      <c r="C156" s="101" t="str">
        <f>IF((ISBLANK('Lärande och undervisning'!C23))=TRUE,"",'Lärande och undervisning'!C23)</f>
        <v/>
      </c>
      <c r="D156" s="78" t="str">
        <f>IF((ISBLANK('Lärande och undervisning'!D23))=TRUE,"",'Lärande och undervisning'!D23)</f>
        <v/>
      </c>
      <c r="E156" s="16"/>
      <c r="F156" s="16"/>
      <c r="G156" s="16"/>
      <c r="H156" s="16"/>
      <c r="I156" s="17"/>
      <c r="J156" s="16"/>
      <c r="K156" s="16"/>
      <c r="L156" s="16"/>
      <c r="M156" s="76" t="str">
        <f t="shared" si="9"/>
        <v>Inga planerade åtgärder</v>
      </c>
    </row>
    <row r="157" spans="1:15" ht="28" x14ac:dyDescent="0.3">
      <c r="A157" s="82" t="str">
        <f>'Lärande och undervisning'!$B$14</f>
        <v>Lärande och undervisning - Pedagogisk planering</v>
      </c>
      <c r="B157" s="77" t="str">
        <f>'Lärande och undervisning'!B24</f>
        <v>Motsvarar kurserna till sitt genomförande utbildningens studietakt?</v>
      </c>
      <c r="C157" s="101" t="str">
        <f>IF((ISBLANK('Lärande och undervisning'!C24))=TRUE,"",'Lärande och undervisning'!C24)</f>
        <v/>
      </c>
      <c r="D157" s="78" t="str">
        <f>IF((ISBLANK('Lärande och undervisning'!D24))=TRUE,"",'Lärande och undervisning'!D24)</f>
        <v/>
      </c>
      <c r="E157" s="16"/>
      <c r="F157" s="16"/>
      <c r="G157" s="16"/>
      <c r="H157" s="16"/>
      <c r="I157" s="17"/>
      <c r="J157" s="16"/>
      <c r="K157" s="16"/>
      <c r="L157" s="16"/>
      <c r="M157" s="76" t="str">
        <f t="shared" si="9"/>
        <v>Inga planerade åtgärder</v>
      </c>
    </row>
    <row r="158" spans="1:15" ht="42" x14ac:dyDescent="0.3">
      <c r="A158" s="82" t="str">
        <f>'Lärande och undervisning'!$B$26</f>
        <v>Lärande och undervisning - Interaktion</v>
      </c>
      <c r="B158" s="77" t="str">
        <f>'Lärande och undervisning'!B27</f>
        <v>Återspeglas arbetslivets behov och yrkesrollen i undervisningens innehåll och metoder?</v>
      </c>
      <c r="C158" s="101" t="str">
        <f>IF((ISBLANK('Lärande och undervisning'!C27))=TRUE,"",'Lärande och undervisning'!C27)</f>
        <v/>
      </c>
      <c r="D158" s="78" t="str">
        <f>IF((ISBLANK('Lärande och undervisning'!D27))=TRUE,"",'Lärande och undervisning'!D27)</f>
        <v/>
      </c>
      <c r="E158" s="16"/>
      <c r="F158" s="16"/>
      <c r="G158" s="16"/>
      <c r="H158" s="16"/>
      <c r="I158" s="17"/>
      <c r="J158" s="16"/>
      <c r="K158" s="16"/>
      <c r="L158" s="16"/>
      <c r="M158" s="76" t="str">
        <f t="shared" ref="M158:M164" si="10">IF(D158="","Inga planerade åtgärder","Planerade åtgärder")</f>
        <v>Inga planerade åtgärder</v>
      </c>
    </row>
    <row r="159" spans="1:15" ht="70" x14ac:dyDescent="0.3">
      <c r="A159" s="82" t="str">
        <f>'Lärande och undervisning'!$B$26</f>
        <v>Lärande och undervisning - Interaktion</v>
      </c>
      <c r="B159" s="77" t="str">
        <f>'Lärande och undervisning'!B28</f>
        <v>Är undervisningen väl anpassad till kursernas innehåll (t.ex. med grupparbeten, praktiska övningar, inläsningsuppgifter m.m.) så att de studerande kan nå utbildningens mål?</v>
      </c>
      <c r="C159" s="101" t="str">
        <f>IF((ISBLANK('Lärande och undervisning'!C28))=TRUE,"",'Lärande och undervisning'!C28)</f>
        <v/>
      </c>
      <c r="D159" s="78" t="str">
        <f>IF((ISBLANK('Lärande och undervisning'!D28))=TRUE,"",'Lärande och undervisning'!D28)</f>
        <v/>
      </c>
      <c r="E159" s="16"/>
      <c r="F159" s="16"/>
      <c r="G159" s="16"/>
      <c r="H159" s="16"/>
      <c r="I159" s="17"/>
      <c r="J159" s="16"/>
      <c r="K159" s="16"/>
      <c r="L159" s="16"/>
      <c r="M159" s="76" t="str">
        <f t="shared" si="10"/>
        <v>Inga planerade åtgärder</v>
      </c>
    </row>
    <row r="160" spans="1:15" ht="42" x14ac:dyDescent="0.3">
      <c r="A160" s="82" t="str">
        <f>'Lärande och undervisning'!$B$26</f>
        <v>Lärande och undervisning - Interaktion</v>
      </c>
      <c r="B160" s="77" t="str">
        <f>'Lärande och undervisning'!B29</f>
        <v xml:space="preserve">Genomförs undervisningen med tillräcklig grad av interaktion mellan undervisande personal och studerande? </v>
      </c>
      <c r="C160" s="101" t="str">
        <f>IF((ISBLANK('Lärande och undervisning'!C29))=TRUE,"",'Lärande och undervisning'!C29)</f>
        <v/>
      </c>
      <c r="D160" s="78" t="str">
        <f>IF((ISBLANK('Lärande och undervisning'!D29))=TRUE,"",'Lärande och undervisning'!D29)</f>
        <v/>
      </c>
      <c r="E160" s="16"/>
      <c r="F160" s="16"/>
      <c r="G160" s="16"/>
      <c r="H160" s="16"/>
      <c r="I160" s="17"/>
      <c r="J160" s="16"/>
      <c r="K160" s="16"/>
      <c r="L160" s="16"/>
      <c r="M160" s="76" t="str">
        <f t="shared" si="10"/>
        <v>Inga planerade åtgärder</v>
      </c>
    </row>
    <row r="161" spans="1:15" ht="42" x14ac:dyDescent="0.3">
      <c r="A161" s="82" t="str">
        <f>'Lärande och undervisning'!$B$26</f>
        <v>Lärande och undervisning - Interaktion</v>
      </c>
      <c r="B161" s="77" t="str">
        <f>'Lärande och undervisning'!B30</f>
        <v>Genomförs undervisningen med tillräcklig grad av interaktion mellan studerande och studerande?</v>
      </c>
      <c r="C161" s="101" t="str">
        <f>IF((ISBLANK('Lärande och undervisning'!C30))=TRUE,"",'Lärande och undervisning'!C30)</f>
        <v/>
      </c>
      <c r="D161" s="78" t="str">
        <f>IF((ISBLANK('Lärande och undervisning'!D30))=TRUE,"",'Lärande och undervisning'!D30)</f>
        <v/>
      </c>
      <c r="E161" s="16"/>
      <c r="F161" s="16"/>
      <c r="G161" s="16"/>
      <c r="H161" s="16"/>
      <c r="I161" s="17"/>
      <c r="J161" s="16"/>
      <c r="K161" s="16"/>
      <c r="L161" s="16"/>
      <c r="M161" s="76" t="str">
        <f t="shared" si="10"/>
        <v>Inga planerade åtgärder</v>
      </c>
    </row>
    <row r="162" spans="1:15" ht="42" x14ac:dyDescent="0.3">
      <c r="A162" s="82" t="str">
        <f>'Lärande och undervisning'!$B$26</f>
        <v>Lärande och undervisning - Interaktion</v>
      </c>
      <c r="B162" s="77" t="str">
        <f>'Lärande och undervisning'!B31</f>
        <v xml:space="preserve">Genomförs undervisningen med tillräcklig grad av interaktion mellan studerande och studiematerialet? </v>
      </c>
      <c r="C162" s="101" t="str">
        <f>IF((ISBLANK('Lärande och undervisning'!C31))=TRUE,"",'Lärande och undervisning'!C31)</f>
        <v/>
      </c>
      <c r="D162" s="78" t="str">
        <f>IF((ISBLANK('Lärande och undervisning'!D31))=TRUE,"",'Lärande och undervisning'!D31)</f>
        <v/>
      </c>
      <c r="E162" s="16"/>
      <c r="F162" s="16"/>
      <c r="G162" s="16"/>
      <c r="H162" s="16"/>
      <c r="I162" s="17"/>
      <c r="J162" s="16"/>
      <c r="K162" s="16"/>
      <c r="L162" s="16"/>
      <c r="M162" s="76" t="str">
        <f t="shared" si="10"/>
        <v>Inga planerade åtgärder</v>
      </c>
    </row>
    <row r="163" spans="1:15" ht="42" x14ac:dyDescent="0.3">
      <c r="A163" s="82" t="str">
        <f>'Lärande och undervisning'!$B$26</f>
        <v>Lärande och undervisning - Interaktion</v>
      </c>
      <c r="B163" s="77" t="str">
        <f>'Lärande och undervisning'!B32</f>
        <v>Är studiematerialet (t.ex. litteratur, filmer, programvara eller utrustning) utformat för att stimulera aktivt lärande?</v>
      </c>
      <c r="C163" s="101" t="str">
        <f>IF((ISBLANK('Lärande och undervisning'!C32))=TRUE,"",'Lärande och undervisning'!C32)</f>
        <v/>
      </c>
      <c r="D163" s="78" t="str">
        <f>IF((ISBLANK('Lärande och undervisning'!D32))=TRUE,"",'Lärande och undervisning'!D32)</f>
        <v/>
      </c>
      <c r="E163" s="16"/>
      <c r="F163" s="16"/>
      <c r="G163" s="16"/>
      <c r="H163" s="16"/>
      <c r="I163" s="17"/>
      <c r="J163" s="16"/>
      <c r="K163" s="16"/>
      <c r="L163" s="16"/>
      <c r="M163" s="76" t="str">
        <f t="shared" si="10"/>
        <v>Inga planerade åtgärder</v>
      </c>
    </row>
    <row r="164" spans="1:15" ht="42" x14ac:dyDescent="0.3">
      <c r="A164" s="82" t="str">
        <f>'Lärande och undervisning'!$B$26</f>
        <v>Lärande och undervisning - Interaktion</v>
      </c>
      <c r="B164" s="77" t="str">
        <f>'Lärande och undervisning'!B33</f>
        <v>Finns det strukturerade möjligheter för studerande att samarbeta och utbyta erfarenheter i en social kontext?</v>
      </c>
      <c r="C164" s="101" t="str">
        <f>IF((ISBLANK('Lärande och undervisning'!C33))=TRUE,"",'Lärande och undervisning'!C33)</f>
        <v/>
      </c>
      <c r="D164" s="78" t="str">
        <f>IF((ISBLANK('Lärande och undervisning'!D33))=TRUE,"",'Lärande och undervisning'!D33)</f>
        <v/>
      </c>
      <c r="E164" s="16"/>
      <c r="F164" s="16"/>
      <c r="G164" s="16"/>
      <c r="H164" s="16"/>
      <c r="I164" s="17"/>
      <c r="J164" s="16"/>
      <c r="K164" s="16"/>
      <c r="L164" s="16"/>
      <c r="M164" s="76" t="str">
        <f t="shared" si="10"/>
        <v>Inga planerade åtgärder</v>
      </c>
      <c r="O164" s="18" t="s">
        <v>0</v>
      </c>
    </row>
    <row r="165" spans="1:15" ht="56" x14ac:dyDescent="0.3">
      <c r="A165" s="82" t="str">
        <f>'Lärande och undervisning'!$B$35</f>
        <v>Lärande och undervisning - Kunskapsprogression och återkoppling</v>
      </c>
      <c r="B165" s="77" t="str">
        <f>'Lärande och undervisning'!B36</f>
        <v>Vet de studerande hur undervisningen kommer att genomföras i respektive kurs? (t.ex. föreläsningar, praktiska moment, grupparbeten)?</v>
      </c>
      <c r="C165" s="101" t="str">
        <f>IF((ISBLANK('Lärande och undervisning'!C36))=TRUE,"",'Lärande och undervisning'!C36)</f>
        <v/>
      </c>
      <c r="D165" s="78" t="str">
        <f>IF((ISBLANK('Lärande och undervisning'!D36))=TRUE,"",'Lärande och undervisning'!D36)</f>
        <v/>
      </c>
      <c r="E165" s="16"/>
      <c r="F165" s="16"/>
      <c r="G165" s="16"/>
      <c r="H165" s="16"/>
      <c r="I165" s="17"/>
      <c r="J165" s="16"/>
      <c r="K165" s="16"/>
      <c r="L165" s="16"/>
      <c r="M165" s="76" t="str">
        <f>IF(D165="","Inga planerade åtgärder","Planerade åtgärder")</f>
        <v>Inga planerade åtgärder</v>
      </c>
      <c r="O165" s="18" t="s">
        <v>0</v>
      </c>
    </row>
    <row r="166" spans="1:15" ht="42" x14ac:dyDescent="0.3">
      <c r="A166" s="82" t="str">
        <f>'Lärande och undervisning'!$B$35</f>
        <v>Lärande och undervisning - Kunskapsprogression och återkoppling</v>
      </c>
      <c r="B166" s="77" t="str">
        <f>'Lärande och undervisning'!B37</f>
        <v>Är kunskapskontrollerna utformade för att mäta det kunnande som anges i kursmålen i de respektive kursplanerna?</v>
      </c>
      <c r="C166" s="101" t="str">
        <f>IF((ISBLANK('Lärande och undervisning'!C37))=TRUE,"",'Lärande och undervisning'!C37)</f>
        <v/>
      </c>
      <c r="D166" s="78" t="str">
        <f>IF((ISBLANK('Lärande och undervisning'!D37))=TRUE,"",'Lärande och undervisning'!D37)</f>
        <v/>
      </c>
      <c r="E166" s="16"/>
      <c r="F166" s="16"/>
      <c r="G166" s="16"/>
      <c r="H166" s="16"/>
      <c r="I166" s="17"/>
      <c r="J166" s="16"/>
      <c r="K166" s="16"/>
      <c r="L166" s="16"/>
      <c r="M166" s="76" t="str">
        <f t="shared" si="8"/>
        <v>Inga planerade åtgärder</v>
      </c>
      <c r="O166" s="18" t="s">
        <v>0</v>
      </c>
    </row>
    <row r="167" spans="1:15" ht="42" x14ac:dyDescent="0.3">
      <c r="A167" s="82" t="str">
        <f>'Lärande och undervisning'!$B$35</f>
        <v>Lärande och undervisning - Kunskapsprogression och återkoppling</v>
      </c>
      <c r="B167" s="77" t="str">
        <f>'Lärande och undervisning'!B38</f>
        <v>Är det känt för studerande vad som krävs för att uppnå olika betyg i utbildningens kurser?</v>
      </c>
      <c r="C167" s="101" t="str">
        <f>IF((ISBLANK('Lärande och undervisning'!C38))=TRUE,"",'Lärande och undervisning'!C38)</f>
        <v/>
      </c>
      <c r="D167" s="78" t="str">
        <f>IF((ISBLANK('Lärande och undervisning'!D38))=TRUE,"",'Lärande och undervisning'!D38)</f>
        <v/>
      </c>
      <c r="E167" s="16"/>
      <c r="F167" s="16"/>
      <c r="G167" s="16"/>
      <c r="H167" s="16"/>
      <c r="I167" s="17"/>
      <c r="J167" s="16"/>
      <c r="K167" s="16"/>
      <c r="L167" s="16"/>
      <c r="M167" s="76" t="str">
        <f t="shared" si="8"/>
        <v>Inga planerade åtgärder</v>
      </c>
    </row>
    <row r="168" spans="1:15" ht="56" x14ac:dyDescent="0.3">
      <c r="A168" s="82" t="str">
        <f>'Lärande och undervisning'!$B$35</f>
        <v>Lärande och undervisning - Kunskapsprogression och återkoppling</v>
      </c>
      <c r="B168" s="77" t="str">
        <f>'Lärande och undervisning'!B39</f>
        <v>Dokumenteras de studerandes prestationer (betyg, provresultat etc.) regelbundet och förvaras de på ett säkert sätt?</v>
      </c>
      <c r="C168" s="101" t="str">
        <f>IF((ISBLANK('Lärande och undervisning'!C39))=TRUE,"",'Lärande och undervisning'!C39)</f>
        <v/>
      </c>
      <c r="D168" s="78" t="str">
        <f>IF((ISBLANK('Lärande och undervisning'!D39))=TRUE,"",'Lärande och undervisning'!D39)</f>
        <v/>
      </c>
      <c r="E168" s="16"/>
      <c r="F168" s="16"/>
      <c r="G168" s="16"/>
      <c r="H168" s="16"/>
      <c r="I168" s="17"/>
      <c r="J168" s="16"/>
      <c r="K168" s="16"/>
      <c r="L168" s="16"/>
      <c r="M168" s="76" t="str">
        <f t="shared" si="8"/>
        <v>Inga planerade åtgärder</v>
      </c>
      <c r="O168" s="18" t="s">
        <v>0</v>
      </c>
    </row>
    <row r="169" spans="1:15" ht="42" x14ac:dyDescent="0.3">
      <c r="A169" s="82" t="str">
        <f>'Lärande och undervisning'!$B$35</f>
        <v>Lärande och undervisning - Kunskapsprogression och återkoppling</v>
      </c>
      <c r="B169" s="77" t="str">
        <f>'Lärande och undervisning'!B40</f>
        <v>Följs de studerandes kunskaps- och färdighetsutveckling regelbundet upp?</v>
      </c>
      <c r="C169" s="101" t="str">
        <f>IF((ISBLANK('Lärande och undervisning'!C40))=TRUE,"",'Lärande och undervisning'!C40)</f>
        <v/>
      </c>
      <c r="D169" s="78" t="str">
        <f>IF((ISBLANK('Lärande och undervisning'!D40))=TRUE,"",'Lärande och undervisning'!D40)</f>
        <v/>
      </c>
      <c r="E169" s="16"/>
      <c r="F169" s="16"/>
      <c r="G169" s="16"/>
      <c r="H169" s="16"/>
      <c r="I169" s="17"/>
      <c r="J169" s="16"/>
      <c r="K169" s="16"/>
      <c r="L169" s="16"/>
      <c r="M169" s="76" t="str">
        <f t="shared" si="8"/>
        <v>Inga planerade åtgärder</v>
      </c>
      <c r="O169" s="18" t="s">
        <v>0</v>
      </c>
    </row>
    <row r="170" spans="1:15" ht="42" x14ac:dyDescent="0.3">
      <c r="A170" s="82" t="str">
        <f>'Lärande och undervisning'!$B$35</f>
        <v>Lärande och undervisning - Kunskapsprogression och återkoppling</v>
      </c>
      <c r="B170" s="77" t="str">
        <f>'Lärande och undervisning'!B41</f>
        <v>Får de studerande regelbundet återkoppling på sin kunskaps- och färdighetsutveckling?</v>
      </c>
      <c r="C170" s="101" t="str">
        <f>IF((ISBLANK('Lärande och undervisning'!C41))=TRUE,"",'Lärande och undervisning'!C41)</f>
        <v/>
      </c>
      <c r="D170" s="78" t="str">
        <f>IF((ISBLANK('Lärande och undervisning'!D41))=TRUE,"",'Lärande och undervisning'!D41)</f>
        <v/>
      </c>
      <c r="E170" s="16"/>
      <c r="F170" s="16"/>
      <c r="G170" s="16"/>
      <c r="H170" s="16"/>
      <c r="I170" s="17"/>
      <c r="J170" s="16"/>
      <c r="K170" s="16"/>
      <c r="L170" s="16"/>
      <c r="M170" s="76" t="str">
        <f t="shared" si="8"/>
        <v>Inga planerade åtgärder</v>
      </c>
      <c r="O170" s="18" t="s">
        <v>0</v>
      </c>
    </row>
    <row r="171" spans="1:15" ht="42" x14ac:dyDescent="0.3">
      <c r="A171" s="82" t="str">
        <f>'Lärande och undervisning'!$B$35</f>
        <v>Lärande och undervisning - Kunskapsprogression och återkoppling</v>
      </c>
      <c r="B171" s="77" t="str">
        <f>'Lärande och undervisning'!B42</f>
        <v>Har de studerande tillräckligt hög närvaro för att nå utbildningens mål?</v>
      </c>
      <c r="C171" s="101" t="str">
        <f>IF((ISBLANK('Lärande och undervisning'!C42))=TRUE,"",'Lärande och undervisning'!C42)</f>
        <v/>
      </c>
      <c r="D171" s="78" t="str">
        <f>IF((ISBLANK('Lärande och undervisning'!D42))=TRUE,"",'Lärande och undervisning'!D42)</f>
        <v/>
      </c>
      <c r="E171" s="16"/>
      <c r="F171" s="16"/>
      <c r="G171" s="16"/>
      <c r="H171" s="16"/>
      <c r="I171" s="17"/>
      <c r="J171" s="16"/>
      <c r="K171" s="16"/>
      <c r="L171" s="16"/>
      <c r="M171" s="76" t="str">
        <f t="shared" si="8"/>
        <v>Inga planerade åtgärder</v>
      </c>
      <c r="O171" s="18" t="s">
        <v>0</v>
      </c>
    </row>
    <row r="172" spans="1:15" ht="42" x14ac:dyDescent="0.3">
      <c r="A172" s="82" t="str">
        <f>'Lärande och undervisning'!$B$35</f>
        <v>Lärande och undervisning - Kunskapsprogression och återkoppling</v>
      </c>
      <c r="B172" s="77" t="str">
        <f>'Lärande och undervisning'!B43</f>
        <v>Är de studerande aktiva under föreläsningar, lektioner, laborationer m.m.?</v>
      </c>
      <c r="C172" s="101" t="str">
        <f>IF((ISBLANK('Lärande och undervisning'!C43))=TRUE,"",'Lärande och undervisning'!C43)</f>
        <v/>
      </c>
      <c r="D172" s="78" t="str">
        <f>IF((ISBLANK('Lärande och undervisning'!D43))=TRUE,"",'Lärande och undervisning'!D43)</f>
        <v/>
      </c>
      <c r="E172" s="16"/>
      <c r="F172" s="16"/>
      <c r="G172" s="16"/>
      <c r="H172" s="16"/>
      <c r="I172" s="17"/>
      <c r="J172" s="16"/>
      <c r="K172" s="16"/>
      <c r="L172" s="16"/>
      <c r="M172" s="76" t="str">
        <f t="shared" si="8"/>
        <v>Inga planerade åtgärder</v>
      </c>
    </row>
    <row r="173" spans="1:15" ht="42" x14ac:dyDescent="0.3">
      <c r="A173" s="82" t="str">
        <f>'Lärande och undervisning'!$B$35</f>
        <v>Lärande och undervisning - Kunskapsprogression och återkoppling</v>
      </c>
      <c r="B173" s="77" t="str">
        <f>'Lärande och undervisning'!B44</f>
        <v xml:space="preserve">Har de studerande rätt förkunskaper för att klara av undervisningen? </v>
      </c>
      <c r="C173" s="101" t="str">
        <f>IF((ISBLANK('Lärande och undervisning'!C44))=TRUE,"",'Lärande och undervisning'!C44)</f>
        <v/>
      </c>
      <c r="D173" s="78" t="str">
        <f>IF((ISBLANK('Lärande och undervisning'!D44))=TRUE,"",'Lärande och undervisning'!D44)</f>
        <v/>
      </c>
      <c r="E173" s="16"/>
      <c r="F173" s="16"/>
      <c r="G173" s="16"/>
      <c r="H173" s="16"/>
      <c r="I173" s="17"/>
      <c r="J173" s="16"/>
      <c r="K173" s="16"/>
      <c r="L173" s="16"/>
      <c r="M173" s="76" t="str">
        <f t="shared" si="8"/>
        <v>Inga planerade åtgärder</v>
      </c>
    </row>
    <row r="174" spans="1:15" ht="56" x14ac:dyDescent="0.3">
      <c r="A174" s="84" t="str">
        <f>'  LIA  '!$B$20</f>
        <v>LIA - Före LIA</v>
      </c>
      <c r="B174" s="77" t="str">
        <f>'  LIA  '!B21</f>
        <v>Finns ett aktuellt och tillräckligt nätverk av relevanta och kvalificerade LIA-platser för alla studerande oavsett studieform och studieort?</v>
      </c>
      <c r="C174" s="101" t="str">
        <f>IF((ISBLANK('  LIA  '!C21))=TRUE,"",'  LIA  '!C21)</f>
        <v/>
      </c>
      <c r="D174" s="78" t="str">
        <f>IF((ISBLANK('  LIA  '!D21))=TRUE,"",'  LIA  '!D21)</f>
        <v/>
      </c>
      <c r="E174" s="16"/>
      <c r="F174" s="16"/>
      <c r="G174" s="16"/>
      <c r="H174" s="16"/>
      <c r="I174" s="17"/>
      <c r="J174" s="16"/>
      <c r="K174" s="16"/>
      <c r="L174" s="16"/>
      <c r="M174" s="76" t="str">
        <f t="shared" si="8"/>
        <v>Inga planerade åtgärder</v>
      </c>
    </row>
    <row r="175" spans="1:15" ht="56" x14ac:dyDescent="0.3">
      <c r="A175" s="84" t="str">
        <f>'  LIA  '!$B$20</f>
        <v>LIA - Före LIA</v>
      </c>
      <c r="B175" s="77" t="str">
        <f>'  LIA  '!B22</f>
        <v>Finns en tydlig process för LIA-anskaffning som är känd av samtliga berörda (studerande, LIA-handledare och ansvariga i anordnarorganisationen)?</v>
      </c>
      <c r="C175" s="101" t="str">
        <f>IF((ISBLANK('  LIA  '!C22))=TRUE,"",'  LIA  '!C22)</f>
        <v/>
      </c>
      <c r="D175" s="78" t="str">
        <f>IF((ISBLANK('  LIA  '!D22))=TRUE,"",'  LIA  '!D22)</f>
        <v/>
      </c>
      <c r="E175" s="16"/>
      <c r="F175" s="16"/>
      <c r="G175" s="16"/>
      <c r="H175" s="16"/>
      <c r="I175" s="17"/>
      <c r="J175" s="16"/>
      <c r="K175" s="16"/>
      <c r="L175" s="16"/>
      <c r="M175" s="76" t="str">
        <f t="shared" ref="M175:M180" si="11">IF(D175="","Inga planerade åtgärder","Planerade åtgärder")</f>
        <v>Inga planerade åtgärder</v>
      </c>
    </row>
    <row r="176" spans="1:15" ht="56" x14ac:dyDescent="0.3">
      <c r="A176" s="84" t="str">
        <f>'  LIA  '!$B$20</f>
        <v>LIA - Före LIA</v>
      </c>
      <c r="B176" s="77" t="str">
        <f>'  LIA  '!B23</f>
        <v>Ger kursmålen en tydlig bild av vilka kunskaper, kompetenser och färdigheter den studerande ska uppnå under LIA-kursen?</v>
      </c>
      <c r="C176" s="101" t="str">
        <f>IF((ISBLANK('  LIA  '!C23))=TRUE,"",'  LIA  '!C23)</f>
        <v/>
      </c>
      <c r="D176" s="78" t="str">
        <f>IF((ISBLANK('  LIA  '!D23))=TRUE,"",'  LIA  '!D23)</f>
        <v/>
      </c>
      <c r="E176" s="16"/>
      <c r="F176" s="16"/>
      <c r="G176" s="16"/>
      <c r="H176" s="16"/>
      <c r="I176" s="17"/>
      <c r="J176" s="16"/>
      <c r="K176" s="16"/>
      <c r="L176" s="16"/>
      <c r="M176" s="76" t="str">
        <f t="shared" si="11"/>
        <v>Inga planerade åtgärder</v>
      </c>
    </row>
    <row r="177" spans="1:15" ht="28" x14ac:dyDescent="0.3">
      <c r="A177" s="84" t="str">
        <f>'  LIA  '!$B$20</f>
        <v>LIA - Före LIA</v>
      </c>
      <c r="B177" s="77" t="str">
        <f>'  LIA  '!B24</f>
        <v>Får LIA-handledare och studerande ta del av kursmålen för LIA?</v>
      </c>
      <c r="C177" s="101" t="str">
        <f>IF((ISBLANK('  LIA  '!C24))=TRUE,"",'  LIA  '!C24)</f>
        <v/>
      </c>
      <c r="D177" s="78" t="str">
        <f>IF((ISBLANK('  LIA  '!D24))=TRUE,"",'  LIA  '!D24)</f>
        <v/>
      </c>
      <c r="E177" s="16"/>
      <c r="F177" s="16"/>
      <c r="G177" s="16"/>
      <c r="H177" s="16"/>
      <c r="I177" s="17"/>
      <c r="J177" s="16"/>
      <c r="K177" s="16"/>
      <c r="L177" s="16"/>
      <c r="M177" s="76" t="str">
        <f t="shared" si="11"/>
        <v>Inga planerade åtgärder</v>
      </c>
    </row>
    <row r="178" spans="1:15" ht="42" x14ac:dyDescent="0.3">
      <c r="A178" s="84" t="str">
        <f>'  LIA  '!$B$20</f>
        <v>LIA - Före LIA</v>
      </c>
      <c r="B178" s="77" t="str">
        <f>'  LIA  '!B25</f>
        <v>Säkerställs det att alla studerande under LIA kan uppnå kursens och utbildningens mål?</v>
      </c>
      <c r="C178" s="101" t="str">
        <f>IF((ISBLANK('  LIA  '!C25))=TRUE,"",'  LIA  '!C25)</f>
        <v/>
      </c>
      <c r="D178" s="78" t="str">
        <f>IF((ISBLANK('  LIA  '!D25))=TRUE,"",'  LIA  '!D25)</f>
        <v/>
      </c>
      <c r="E178" s="16"/>
      <c r="F178" s="16"/>
      <c r="G178" s="16"/>
      <c r="H178" s="16"/>
      <c r="I178" s="17"/>
      <c r="J178" s="16"/>
      <c r="K178" s="16"/>
      <c r="L178" s="16"/>
      <c r="M178" s="76" t="str">
        <f t="shared" si="11"/>
        <v>Inga planerade åtgärder</v>
      </c>
    </row>
    <row r="179" spans="1:15" ht="42" x14ac:dyDescent="0.3">
      <c r="A179" s="84" t="str">
        <f>'  LIA  '!$B$20</f>
        <v>LIA - Före LIA</v>
      </c>
      <c r="B179" s="77" t="str">
        <f>'  LIA  '!B26</f>
        <v>Har LIA-handledaren fått information om utbildningens mål och den studerandes förkunskaper?</v>
      </c>
      <c r="C179" s="101" t="str">
        <f>IF((ISBLANK('  LIA  '!C26))=TRUE,"",'  LIA  '!C26)</f>
        <v/>
      </c>
      <c r="D179" s="78" t="str">
        <f>IF((ISBLANK('  LIA  '!D26))=TRUE,"",'  LIA  '!D26)</f>
        <v/>
      </c>
      <c r="E179" s="16"/>
      <c r="F179" s="16"/>
      <c r="G179" s="16"/>
      <c r="H179" s="16"/>
      <c r="I179" s="17"/>
      <c r="J179" s="16"/>
      <c r="K179" s="16"/>
      <c r="L179" s="16"/>
      <c r="M179" s="76" t="str">
        <f t="shared" si="11"/>
        <v>Inga planerade åtgärder</v>
      </c>
    </row>
    <row r="180" spans="1:15" ht="42" x14ac:dyDescent="0.3">
      <c r="A180" s="84" t="str">
        <f>'  LIA  '!$B$20</f>
        <v>LIA - Före LIA</v>
      </c>
      <c r="B180" s="77" t="str">
        <f>'  LIA  '!B27</f>
        <v>Finns det en kontaktperson hos er som anordnare som LIA-handledaren kan vända sig till?</v>
      </c>
      <c r="C180" s="101" t="str">
        <f>IF((ISBLANK('  LIA  '!C27))=TRUE,"",'  LIA  '!C27)</f>
        <v/>
      </c>
      <c r="D180" s="78" t="str">
        <f>IF((ISBLANK('  LIA  '!D27))=TRUE,"",'  LIA  '!D27)</f>
        <v/>
      </c>
      <c r="E180" s="16"/>
      <c r="F180" s="16"/>
      <c r="G180" s="16"/>
      <c r="H180" s="16"/>
      <c r="I180" s="17"/>
      <c r="J180" s="16"/>
      <c r="K180" s="16"/>
      <c r="L180" s="16"/>
      <c r="M180" s="76" t="str">
        <f t="shared" si="11"/>
        <v>Inga planerade åtgärder</v>
      </c>
    </row>
    <row r="181" spans="1:15" ht="42" x14ac:dyDescent="0.3">
      <c r="A181" s="84" t="str">
        <f>'  LIA  '!$B$20</f>
        <v>LIA - Före LIA</v>
      </c>
      <c r="B181" s="77" t="str">
        <f>'  LIA  '!B28</f>
        <v>Kommer den studerande ges möjlighet att interagera med kollegor och andra yrkesverksamma under LIA:n?</v>
      </c>
      <c r="C181" s="101" t="str">
        <f>IF((ISBLANK('  LIA  '!C28))=TRUE,"",'  LIA  '!C28)</f>
        <v/>
      </c>
      <c r="D181" s="78" t="str">
        <f>IF((ISBLANK('  LIA  '!D28))=TRUE,"",'  LIA  '!D28)</f>
        <v/>
      </c>
      <c r="E181" s="16"/>
      <c r="F181" s="16"/>
      <c r="G181" s="16"/>
      <c r="H181" s="16"/>
      <c r="I181" s="17"/>
      <c r="J181" s="16"/>
      <c r="K181" s="16"/>
      <c r="L181" s="16"/>
      <c r="M181" s="76" t="str">
        <f t="shared" si="8"/>
        <v>Inga planerade åtgärder</v>
      </c>
    </row>
    <row r="182" spans="1:15" ht="42" x14ac:dyDescent="0.3">
      <c r="A182" s="84" t="str">
        <f>'  LIA  '!$B$20</f>
        <v>LIA - Före LIA</v>
      </c>
      <c r="B182" s="77" t="str">
        <f>'  LIA  '!B29</f>
        <v xml:space="preserve">Ger LIA-platsen den studerande förutsättningar att utveckla sin yrkesidentitet? </v>
      </c>
      <c r="C182" s="101" t="str">
        <f>IF((ISBLANK('  LIA  '!C29))=TRUE,"",'  LIA  '!C29)</f>
        <v/>
      </c>
      <c r="D182" s="78" t="str">
        <f>IF((ISBLANK('  LIA  '!D29))=TRUE,"",'  LIA  '!D29)</f>
        <v/>
      </c>
      <c r="E182" s="16"/>
      <c r="F182" s="16"/>
      <c r="G182" s="16"/>
      <c r="H182" s="16"/>
      <c r="I182" s="17"/>
      <c r="J182" s="16"/>
      <c r="K182" s="16"/>
      <c r="L182" s="16"/>
      <c r="M182" s="76" t="str">
        <f t="shared" si="8"/>
        <v>Inga planerade åtgärder</v>
      </c>
    </row>
    <row r="183" spans="1:15" ht="56" x14ac:dyDescent="0.3">
      <c r="A183" s="84" t="str">
        <f>'  LIA  '!$B$20</f>
        <v>LIA - Före LIA</v>
      </c>
      <c r="B183" s="77" t="str">
        <f>'  LIA  '!B30</f>
        <v>Finns det en utsedd LIA-handledare med relevant yrkeskompetens och med förutsättningar att ta emot LIA-studerande på varje LIA-plats?</v>
      </c>
      <c r="C183" s="101" t="str">
        <f>IF((ISBLANK('  LIA  '!C30))=TRUE,"",'  LIA  '!C30)</f>
        <v/>
      </c>
      <c r="D183" s="78" t="str">
        <f>IF((ISBLANK('  LIA  '!D30))=TRUE,"",'  LIA  '!D30)</f>
        <v/>
      </c>
      <c r="E183" s="16"/>
      <c r="F183" s="16"/>
      <c r="G183" s="16"/>
      <c r="H183" s="16"/>
      <c r="I183" s="17"/>
      <c r="J183" s="16"/>
      <c r="K183" s="16"/>
      <c r="L183" s="16"/>
      <c r="M183" s="76" t="str">
        <f t="shared" si="8"/>
        <v>Inga planerade åtgärder</v>
      </c>
    </row>
    <row r="184" spans="1:15" ht="42" x14ac:dyDescent="0.3">
      <c r="A184" s="84" t="str">
        <f>'  LIA  '!$B$32</f>
        <v>LIA - Under och efter LIA</v>
      </c>
      <c r="B184" s="77" t="str">
        <f>'  LIA  '!B33</f>
        <v>Följer ni som anordnare upp att handledarna ger de studerande bra handledning?</v>
      </c>
      <c r="C184" s="101" t="str">
        <f>IF((ISBLANK('  LIA  '!C33))=TRUE,"",'  LIA  '!C33)</f>
        <v/>
      </c>
      <c r="D184" s="78" t="str">
        <f>IF((ISBLANK('  LIA  '!D33))=TRUE,"",'  LIA  '!D33)</f>
        <v/>
      </c>
      <c r="E184" s="16"/>
      <c r="F184" s="16"/>
      <c r="G184" s="16"/>
      <c r="H184" s="16"/>
      <c r="I184" s="17"/>
      <c r="J184" s="16"/>
      <c r="K184" s="16"/>
      <c r="L184" s="16"/>
      <c r="M184" s="76" t="str">
        <f t="shared" si="8"/>
        <v>Inga planerade åtgärder</v>
      </c>
    </row>
    <row r="185" spans="1:15" ht="70" x14ac:dyDescent="0.3">
      <c r="A185" s="84" t="str">
        <f>'  LIA  '!$B$32</f>
        <v>LIA - Under och efter LIA</v>
      </c>
      <c r="B185" s="77" t="str">
        <f>'  LIA  '!B34</f>
        <v>Finns en rutin för uppföljning under LIA-kursen för att säkerställa att den studerande har relevanta arbetsuppgifter som möjliggör ett fördjupat yrkeskunnande?</v>
      </c>
      <c r="C185" s="101" t="str">
        <f>IF((ISBLANK('  LIA  '!C34))=TRUE,"",'  LIA  '!C34)</f>
        <v/>
      </c>
      <c r="D185" s="78" t="str">
        <f>IF((ISBLANK('  LIA  '!D34))=TRUE,"",'  LIA  '!D34)</f>
        <v/>
      </c>
      <c r="E185" s="16"/>
      <c r="F185" s="16"/>
      <c r="G185" s="16"/>
      <c r="H185" s="16"/>
      <c r="I185" s="17"/>
      <c r="J185" s="16"/>
      <c r="K185" s="16"/>
      <c r="L185" s="16"/>
      <c r="M185" s="76" t="str">
        <f t="shared" si="8"/>
        <v>Inga planerade åtgärder</v>
      </c>
      <c r="O185" s="18" t="s">
        <v>0</v>
      </c>
    </row>
    <row r="186" spans="1:15" ht="28" x14ac:dyDescent="0.3">
      <c r="A186" s="84" t="str">
        <f>'  LIA  '!$B$32</f>
        <v>LIA - Under och efter LIA</v>
      </c>
      <c r="B186" s="77" t="str">
        <f>'  LIA  '!B35</f>
        <v>Får den studerande återkoppling på sin kunskapsprogression under LIA-kursen?</v>
      </c>
      <c r="C186" s="101" t="str">
        <f>IF((ISBLANK('  LIA  '!C35))=TRUE,"",'  LIA  '!C35)</f>
        <v/>
      </c>
      <c r="D186" s="78" t="str">
        <f>IF((ISBLANK('  LIA  '!D35))=TRUE,"",'  LIA  '!D35)</f>
        <v/>
      </c>
      <c r="E186" s="16"/>
      <c r="F186" s="16"/>
      <c r="G186" s="16"/>
      <c r="H186" s="16"/>
      <c r="I186" s="17"/>
      <c r="J186" s="16"/>
      <c r="K186" s="16"/>
      <c r="L186" s="16"/>
      <c r="M186" s="76" t="str">
        <f t="shared" si="8"/>
        <v>Inga planerade åtgärder</v>
      </c>
      <c r="O186" s="18" t="s">
        <v>0</v>
      </c>
    </row>
    <row r="187" spans="1:15" ht="42" x14ac:dyDescent="0.3">
      <c r="A187" s="84" t="str">
        <f>'  LIA  '!$B$32</f>
        <v>LIA - Under och efter LIA</v>
      </c>
      <c r="B187" s="77" t="str">
        <f>'  LIA  '!B36</f>
        <v>Dokumenteras den studerandes lärande och kunskapsprogression under LIA-kursen?</v>
      </c>
      <c r="C187" s="101" t="str">
        <f>IF((ISBLANK('  LIA  '!C36))=TRUE,"",'  LIA  '!C36)</f>
        <v/>
      </c>
      <c r="D187" s="78" t="str">
        <f>IF((ISBLANK('  LIA  '!D36))=TRUE,"",'  LIA  '!D36)</f>
        <v/>
      </c>
      <c r="E187" s="16"/>
      <c r="F187" s="16"/>
      <c r="G187" s="16"/>
      <c r="H187" s="16"/>
      <c r="I187" s="17"/>
      <c r="J187" s="16"/>
      <c r="K187" s="16"/>
      <c r="L187" s="16"/>
      <c r="M187" s="76" t="str">
        <f t="shared" si="8"/>
        <v>Inga planerade åtgärder</v>
      </c>
      <c r="O187" s="18" t="s">
        <v>0</v>
      </c>
    </row>
    <row r="188" spans="1:15" ht="42" x14ac:dyDescent="0.3">
      <c r="A188" s="84" t="str">
        <f>'  LIA  '!$B$32</f>
        <v>LIA - Under och efter LIA</v>
      </c>
      <c r="B188" s="77" t="str">
        <f>'  LIA  '!B37</f>
        <v>Har LIA-handledaren förberetts för bedömning av den studerandes prestation?</v>
      </c>
      <c r="C188" s="101" t="str">
        <f>IF((ISBLANK('  LIA  '!C37))=TRUE,"",'  LIA  '!C37)</f>
        <v/>
      </c>
      <c r="D188" s="78" t="str">
        <f>IF((ISBLANK('  LIA  '!D37))=TRUE,"",'  LIA  '!D37)</f>
        <v/>
      </c>
      <c r="E188" s="16"/>
      <c r="F188" s="16"/>
      <c r="G188" s="16"/>
      <c r="H188" s="16"/>
      <c r="I188" s="17"/>
      <c r="J188" s="16"/>
      <c r="K188" s="16"/>
      <c r="L188" s="16"/>
      <c r="M188" s="76" t="str">
        <f t="shared" si="8"/>
        <v>Inga planerade åtgärder</v>
      </c>
      <c r="O188" s="18" t="s">
        <v>0</v>
      </c>
    </row>
    <row r="189" spans="1:15" ht="28.5" customHeight="1" x14ac:dyDescent="0.3">
      <c r="A189" s="84" t="str">
        <f>'  LIA  '!$B$32</f>
        <v>LIA - Under och efter LIA</v>
      </c>
      <c r="B189" s="77" t="str">
        <f>'  LIA  '!B38</f>
        <v>Följer ni som anordnare upp efter LIA att LIA-processen och LIA-platserna varit lämpliga och att handledningen fungerat väl?</v>
      </c>
      <c r="C189" s="101" t="str">
        <f>IF((ISBLANK('  LIA  '!C38))=TRUE,"",'  LIA  '!C38)</f>
        <v/>
      </c>
      <c r="D189" s="78" t="str">
        <f>IF((ISBLANK('  LIA  '!D38))=TRUE,"",'  LIA  '!D38)</f>
        <v/>
      </c>
      <c r="E189" s="16"/>
      <c r="F189" s="16"/>
      <c r="G189" s="16"/>
      <c r="H189" s="16"/>
      <c r="I189" s="17"/>
      <c r="J189" s="16"/>
      <c r="K189" s="16"/>
      <c r="L189" s="16"/>
      <c r="M189" s="76" t="str">
        <f t="shared" si="8"/>
        <v>Inga planerade åtgärder</v>
      </c>
    </row>
    <row r="190" spans="1:15" ht="28.5" customHeight="1" x14ac:dyDescent="0.3">
      <c r="A190" s="84" t="str">
        <f>'  LIA  '!$B$32</f>
        <v>LIA - Under och efter LIA</v>
      </c>
      <c r="B190" s="77" t="str">
        <f>'  LIA  '!B39</f>
        <v>Finns rutiner så att LIA-handledare kan utvärdera LIA-kursen i sin helhet (inför LIA och i genomförandet av LIA)?</v>
      </c>
      <c r="C190" s="101" t="str">
        <f>IF((ISBLANK('  LIA  '!C39))=TRUE,"",'  LIA  '!C39)</f>
        <v/>
      </c>
      <c r="D190" s="78" t="str">
        <f>IF((ISBLANK('  LIA  '!D39))=TRUE,"",'  LIA  '!D39)</f>
        <v/>
      </c>
      <c r="E190" s="16"/>
      <c r="F190" s="16"/>
      <c r="G190" s="16"/>
      <c r="H190" s="16"/>
      <c r="I190" s="17"/>
      <c r="J190" s="16"/>
      <c r="K190" s="16"/>
      <c r="L190" s="16"/>
      <c r="M190" s="76" t="str">
        <f t="shared" si="8"/>
        <v>Inga planerade åtgärder</v>
      </c>
    </row>
  </sheetData>
  <sheetProtection sheet="1" autoFilter="0"/>
  <conditionalFormatting sqref="C18:C190">
    <cfRule type="containsText" dxfId="2" priority="38" operator="containsText" text="Nej">
      <formula>NOT(ISERROR(SEARCH("Nej",C18)))</formula>
    </cfRule>
    <cfRule type="containsText" dxfId="1" priority="39" operator="containsText" text="Ja">
      <formula>NOT(ISERROR(SEARCH("Ja",C18)))</formula>
    </cfRule>
  </conditionalFormatting>
  <conditionalFormatting sqref="I18:I190">
    <cfRule type="expression" dxfId="0" priority="37">
      <formula>"&lt;idag()"</formula>
    </cfRule>
  </conditionalFormatting>
  <dataValidations count="2">
    <dataValidation type="date" allowBlank="1" showInputMessage="1" showErrorMessage="1" errorTitle="Datum" error="Ange som ÅÅÅÅ-MM-DD" sqref="I18:I190" xr:uid="{797E280F-FB27-40AC-9240-DE1398019CE1}">
      <formula1>43466</formula1>
      <formula2>47483</formula2>
    </dataValidation>
    <dataValidation type="list" allowBlank="1" showInputMessage="1" showErrorMessage="1" promptTitle="Prioritet" sqref="E18:E190" xr:uid="{D45DBB17-0EAC-4CBA-B4FC-7EB1518F272F}">
      <formula1>"Hög,Medel,Låg"</formula1>
    </dataValidation>
  </dataValidations>
  <printOptions horizontalCentered="1" verticalCentered="1"/>
  <pageMargins left="0.23622047244094491" right="0.23622047244094491" top="0.74803149606299213" bottom="0.74803149606299213" header="0.31496062992125984" footer="0.31496062992125984"/>
  <pageSetup paperSize="8" scale="62" fitToHeight="0" orientation="landscape" r:id="rId1"/>
  <headerFooter>
    <oddFooter>&amp;L&amp;A&amp;C&amp;F&amp;R&amp;D</oddFooter>
  </headerFooter>
  <ignoredErrors>
    <ignoredError sqref="A141:A190 A18:A139" calculatedColumn="1"/>
    <ignoredError sqref="B86:D86 D88" formula="1"/>
  </ignoredErrors>
  <drawing r:id="rId2"/>
  <legacyDrawingHF r:id="rId3"/>
  <tableParts count="1">
    <tablePart r:id="rId4"/>
  </tableParts>
  <extLst>
    <ext xmlns:x15="http://schemas.microsoft.com/office/spreadsheetml/2010/11/main" uri="{3A4CF648-6AED-40f4-86FF-DC5316D8AED3}">
      <x14:slicerList xmlns:x14="http://schemas.microsoft.com/office/spreadsheetml/2009/9/main">
        <x14:slicer r:id="rId5"/>
      </x14:slicerList>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01E32-051D-4D3E-9652-7E57960351DE}">
  <sheetPr codeName="Blad16"/>
  <dimension ref="A1:A3"/>
  <sheetViews>
    <sheetView zoomScaleNormal="100" workbookViewId="0">
      <selection sqref="A1:A3"/>
    </sheetView>
  </sheetViews>
  <sheetFormatPr defaultColWidth="9" defaultRowHeight="12.5" x14ac:dyDescent="0.25"/>
  <cols>
    <col min="1" max="1" width="9.75" style="1" customWidth="1"/>
    <col min="2" max="16384" width="9" style="1"/>
  </cols>
  <sheetData>
    <row r="1" spans="1:1" x14ac:dyDescent="0.25">
      <c r="A1" s="1" t="s">
        <v>229</v>
      </c>
    </row>
    <row r="2" spans="1:1" x14ac:dyDescent="0.25">
      <c r="A2" s="1" t="s">
        <v>205</v>
      </c>
    </row>
    <row r="3" spans="1:1" x14ac:dyDescent="0.25">
      <c r="A3" s="1" t="s">
        <v>206</v>
      </c>
    </row>
  </sheetData>
  <pageMargins left="0.70866141732283472" right="0.70866141732283472" top="1.2598425196850394" bottom="0.74803149606299213" header="0.31496062992125984" footer="0.31496062992125984"/>
  <pageSetup paperSize="9" orientation="portrait" r:id="rId1"/>
  <headerFooter>
    <oddHeader>&amp;L&amp;G</oddHeader>
  </headerFooter>
  <legacyDrawingHF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BA196-1D34-4B2B-A3EF-75C82BB8B9CF}">
  <sheetPr>
    <tabColor rgb="FF92D050"/>
    <pageSetUpPr fitToPage="1"/>
  </sheetPr>
  <dimension ref="B1:AO60"/>
  <sheetViews>
    <sheetView showGridLines="0" zoomScaleNormal="100" workbookViewId="0"/>
  </sheetViews>
  <sheetFormatPr defaultColWidth="4.58203125" defaultRowHeight="28.5" customHeight="1" x14ac:dyDescent="0.25"/>
  <cols>
    <col min="1" max="1" width="2.5" style="114" customWidth="1"/>
    <col min="2" max="2" width="12.5" style="114" bestFit="1" customWidth="1"/>
    <col min="3" max="3" width="18.75" style="114" bestFit="1" customWidth="1"/>
    <col min="4" max="42" width="5.08203125" style="114" customWidth="1"/>
    <col min="43" max="16384" width="4.58203125" style="114"/>
  </cols>
  <sheetData>
    <row r="1" spans="2:41" ht="14.25" customHeight="1" x14ac:dyDescent="0.25"/>
    <row r="2" spans="2:41" ht="28.5" customHeight="1" x14ac:dyDescent="0.25">
      <c r="U2" s="217" t="s">
        <v>1</v>
      </c>
      <c r="V2" s="218"/>
      <c r="W2" s="219" t="str">
        <f>IF(ISBLANK('Instruktion '!G2),"Ange utbildningsnamnet i fliken Instruktion",'Instruktion '!G2)</f>
        <v>Ange utbildningsnamnet i fliken Instruktion</v>
      </c>
      <c r="X2" s="220"/>
      <c r="Y2" s="220"/>
      <c r="Z2" s="220"/>
      <c r="AA2" s="220"/>
      <c r="AB2" s="220"/>
      <c r="AC2" s="220"/>
      <c r="AD2" s="220"/>
      <c r="AE2" s="221"/>
    </row>
    <row r="3" spans="2:41" ht="28.5" customHeight="1" x14ac:dyDescent="0.25">
      <c r="U3" s="217" t="s">
        <v>2</v>
      </c>
      <c r="V3" s="218"/>
      <c r="W3" s="222"/>
      <c r="X3" s="223"/>
      <c r="Y3" s="223"/>
      <c r="Z3" s="223"/>
      <c r="AA3" s="223"/>
      <c r="AB3" s="223"/>
      <c r="AC3" s="223"/>
      <c r="AD3" s="223"/>
      <c r="AE3" s="224"/>
    </row>
    <row r="4" spans="2:41" ht="28.5" customHeight="1" x14ac:dyDescent="0.25">
      <c r="U4" s="217" t="s">
        <v>3</v>
      </c>
      <c r="V4" s="218"/>
      <c r="W4" s="225"/>
      <c r="X4" s="226"/>
      <c r="Y4" s="226"/>
      <c r="Z4" s="226"/>
      <c r="AA4" s="226"/>
      <c r="AB4" s="226"/>
      <c r="AC4" s="226"/>
      <c r="AD4" s="226"/>
      <c r="AE4" s="227"/>
    </row>
    <row r="8" spans="2:41" s="117" customFormat="1" ht="28.5" customHeight="1" x14ac:dyDescent="0.25">
      <c r="B8" s="128"/>
      <c r="C8" s="128"/>
      <c r="D8" s="128"/>
      <c r="E8" s="128"/>
      <c r="F8" s="128"/>
      <c r="G8" s="128"/>
      <c r="H8" s="128"/>
      <c r="I8" s="128"/>
      <c r="J8" s="128"/>
      <c r="K8" s="128"/>
      <c r="L8" s="128"/>
      <c r="M8" s="128"/>
      <c r="O8" s="228" t="str">
        <f>IF(ISBLANK('Instruktion '!G2),"Ange utbildningsnamnet i fliken Instruktion",'Instruktion '!G2)</f>
        <v>Ange utbildningsnamnet i fliken Instruktion</v>
      </c>
      <c r="P8" s="228"/>
      <c r="Q8" s="228"/>
      <c r="R8" s="228"/>
      <c r="S8" s="228"/>
      <c r="T8" s="228"/>
      <c r="U8" s="228"/>
      <c r="V8" s="228"/>
      <c r="W8" s="228"/>
      <c r="X8" s="228"/>
      <c r="Y8" s="228"/>
      <c r="Z8" s="228"/>
      <c r="AA8" s="228"/>
      <c r="AB8" s="228"/>
      <c r="AC8" s="228"/>
      <c r="AD8" s="228"/>
      <c r="AE8" s="228"/>
      <c r="AF8" s="228"/>
      <c r="AG8" s="118"/>
      <c r="AH8" s="119"/>
      <c r="AI8" s="119"/>
      <c r="AJ8" s="119"/>
      <c r="AK8" s="119"/>
      <c r="AL8" s="119"/>
      <c r="AM8" s="119"/>
      <c r="AN8" s="119"/>
      <c r="AO8" s="119"/>
    </row>
    <row r="9" spans="2:41" ht="28.5" customHeight="1" x14ac:dyDescent="0.25">
      <c r="B9" s="116" t="s">
        <v>4</v>
      </c>
      <c r="C9" s="116" t="s">
        <v>5</v>
      </c>
      <c r="D9" s="105">
        <v>2020</v>
      </c>
      <c r="E9" s="105"/>
      <c r="F9" s="105"/>
      <c r="G9" s="105"/>
      <c r="H9" s="105"/>
      <c r="I9" s="105"/>
      <c r="J9" s="105"/>
      <c r="K9" s="105"/>
      <c r="L9" s="105"/>
      <c r="M9" s="105"/>
      <c r="AH9" s="120"/>
      <c r="AI9" s="120"/>
      <c r="AJ9" s="120"/>
      <c r="AK9" s="120"/>
      <c r="AL9" s="120"/>
      <c r="AM9" s="120"/>
      <c r="AN9" s="120"/>
      <c r="AO9" s="120"/>
    </row>
    <row r="10" spans="2:41" ht="28.5" customHeight="1" x14ac:dyDescent="0.25">
      <c r="B10" s="235" t="s">
        <v>6</v>
      </c>
      <c r="C10" s="115" t="s">
        <v>7</v>
      </c>
      <c r="D10" s="166"/>
      <c r="E10" s="166"/>
      <c r="F10" s="166"/>
      <c r="G10" s="166"/>
      <c r="H10" s="166"/>
      <c r="I10" s="166"/>
      <c r="J10" s="166"/>
      <c r="K10" s="166"/>
      <c r="L10" s="166"/>
      <c r="M10" s="166"/>
      <c r="AH10" s="120"/>
      <c r="AI10" s="120"/>
      <c r="AJ10" s="120"/>
      <c r="AK10" s="120"/>
      <c r="AL10" s="120"/>
      <c r="AM10" s="120"/>
      <c r="AN10" s="120"/>
      <c r="AO10" s="120"/>
    </row>
    <row r="11" spans="2:41" ht="28.5" customHeight="1" x14ac:dyDescent="0.25">
      <c r="B11" s="236"/>
      <c r="C11" s="115" t="s">
        <v>8</v>
      </c>
      <c r="D11" s="166"/>
      <c r="E11" s="166"/>
      <c r="F11" s="166"/>
      <c r="G11" s="166"/>
      <c r="H11" s="166"/>
      <c r="I11" s="166"/>
      <c r="J11" s="166"/>
      <c r="K11" s="166"/>
      <c r="L11" s="166"/>
      <c r="M11" s="166"/>
      <c r="AH11" s="120"/>
      <c r="AI11" s="120"/>
      <c r="AJ11" s="120"/>
      <c r="AK11" s="120"/>
      <c r="AL11" s="120"/>
      <c r="AM11" s="120"/>
      <c r="AN11" s="120"/>
      <c r="AO11" s="120"/>
    </row>
    <row r="12" spans="2:41" ht="28.5" customHeight="1" x14ac:dyDescent="0.25">
      <c r="B12" s="237" t="s">
        <v>9</v>
      </c>
      <c r="C12" s="121" t="s">
        <v>10</v>
      </c>
      <c r="D12" s="133"/>
      <c r="E12" s="133"/>
      <c r="F12" s="133"/>
      <c r="G12" s="133"/>
      <c r="H12" s="133"/>
      <c r="I12" s="133"/>
      <c r="J12" s="133"/>
      <c r="K12" s="133"/>
      <c r="L12" s="133"/>
      <c r="M12" s="133"/>
      <c r="AH12" s="120"/>
      <c r="AI12" s="120"/>
      <c r="AJ12" s="120"/>
      <c r="AK12" s="120"/>
      <c r="AL12" s="120"/>
      <c r="AM12" s="120"/>
      <c r="AN12" s="120"/>
      <c r="AO12" s="120"/>
    </row>
    <row r="13" spans="2:41" ht="28.5" customHeight="1" x14ac:dyDescent="0.25">
      <c r="B13" s="238"/>
      <c r="C13" s="121" t="s">
        <v>11</v>
      </c>
      <c r="D13" s="133"/>
      <c r="E13" s="133"/>
      <c r="F13" s="133"/>
      <c r="G13" s="133"/>
      <c r="H13" s="133"/>
      <c r="I13" s="133"/>
      <c r="J13" s="133"/>
      <c r="K13" s="133"/>
      <c r="L13" s="133"/>
      <c r="M13" s="133"/>
      <c r="AH13" s="120"/>
      <c r="AI13" s="120"/>
      <c r="AJ13" s="120"/>
      <c r="AK13" s="120"/>
      <c r="AL13" s="120"/>
      <c r="AM13" s="120"/>
      <c r="AN13" s="120"/>
      <c r="AO13" s="120"/>
    </row>
    <row r="14" spans="2:41" ht="28.5" customHeight="1" x14ac:dyDescent="0.25">
      <c r="B14" s="238"/>
      <c r="C14" s="121" t="s">
        <v>12</v>
      </c>
      <c r="D14" s="133"/>
      <c r="E14" s="133"/>
      <c r="F14" s="133"/>
      <c r="G14" s="133"/>
      <c r="H14" s="133"/>
      <c r="I14" s="133"/>
      <c r="J14" s="133"/>
      <c r="K14" s="133"/>
      <c r="L14" s="133"/>
      <c r="M14" s="133"/>
      <c r="AH14" s="120"/>
      <c r="AI14" s="120"/>
      <c r="AJ14" s="120"/>
      <c r="AK14" s="120"/>
      <c r="AL14" s="120"/>
      <c r="AM14" s="120"/>
      <c r="AN14" s="120"/>
      <c r="AO14" s="120"/>
    </row>
    <row r="15" spans="2:41" ht="28.5" customHeight="1" x14ac:dyDescent="0.25">
      <c r="B15" s="238"/>
      <c r="C15" s="121" t="s">
        <v>13</v>
      </c>
      <c r="D15" s="133"/>
      <c r="E15" s="133"/>
      <c r="F15" s="133"/>
      <c r="G15" s="133"/>
      <c r="H15" s="133"/>
      <c r="I15" s="133"/>
      <c r="J15" s="133"/>
      <c r="K15" s="133"/>
      <c r="L15" s="133"/>
      <c r="M15" s="133"/>
      <c r="AH15" s="120"/>
      <c r="AI15" s="120"/>
      <c r="AJ15" s="120"/>
      <c r="AK15" s="120"/>
      <c r="AL15" s="120"/>
      <c r="AM15" s="120"/>
      <c r="AN15" s="120"/>
    </row>
    <row r="16" spans="2:41" ht="28.5" customHeight="1" x14ac:dyDescent="0.25">
      <c r="B16" s="238"/>
      <c r="C16" s="121" t="s">
        <v>14</v>
      </c>
      <c r="D16" s="133"/>
      <c r="E16" s="134"/>
      <c r="F16" s="134"/>
      <c r="G16" s="134"/>
      <c r="H16" s="134"/>
      <c r="I16" s="134"/>
      <c r="J16" s="134"/>
      <c r="K16" s="134"/>
      <c r="L16" s="134"/>
      <c r="M16" s="134"/>
      <c r="AI16" s="120"/>
      <c r="AJ16" s="120"/>
      <c r="AK16" s="120"/>
      <c r="AL16" s="120"/>
      <c r="AM16" s="120"/>
    </row>
    <row r="17" spans="2:13" ht="28.5" customHeight="1" x14ac:dyDescent="0.25">
      <c r="B17" s="239"/>
      <c r="C17" s="121" t="s">
        <v>15</v>
      </c>
      <c r="D17" s="133"/>
      <c r="E17" s="133"/>
      <c r="F17" s="133"/>
      <c r="G17" s="133"/>
      <c r="H17" s="133"/>
      <c r="I17" s="133"/>
      <c r="J17" s="133"/>
      <c r="K17" s="133"/>
      <c r="L17" s="133"/>
      <c r="M17" s="133"/>
    </row>
    <row r="18" spans="2:13" ht="28.5" customHeight="1" x14ac:dyDescent="0.25">
      <c r="B18" s="113"/>
      <c r="C18" s="113"/>
      <c r="D18" s="113"/>
      <c r="E18" s="113"/>
      <c r="F18" s="113"/>
      <c r="G18" s="113"/>
      <c r="H18" s="113"/>
      <c r="I18" s="113"/>
      <c r="J18" s="113"/>
      <c r="K18" s="113"/>
      <c r="L18" s="113"/>
      <c r="M18" s="113"/>
    </row>
    <row r="19" spans="2:13" ht="28.5" customHeight="1" x14ac:dyDescent="0.25">
      <c r="B19" s="116" t="s">
        <v>16</v>
      </c>
      <c r="C19" s="116" t="s">
        <v>5</v>
      </c>
      <c r="D19" s="112">
        <f>D9</f>
        <v>2020</v>
      </c>
      <c r="E19" s="112">
        <f t="shared" ref="E19:J19" si="0">E9</f>
        <v>0</v>
      </c>
      <c r="F19" s="112">
        <f t="shared" si="0"/>
        <v>0</v>
      </c>
      <c r="G19" s="112">
        <f t="shared" si="0"/>
        <v>0</v>
      </c>
      <c r="H19" s="112">
        <f t="shared" si="0"/>
        <v>0</v>
      </c>
      <c r="I19" s="112">
        <f t="shared" si="0"/>
        <v>0</v>
      </c>
      <c r="J19" s="112">
        <f t="shared" si="0"/>
        <v>0</v>
      </c>
      <c r="K19" s="112">
        <f>K9</f>
        <v>0</v>
      </c>
      <c r="L19" s="112">
        <f>L9</f>
        <v>0</v>
      </c>
      <c r="M19" s="112">
        <f>M9</f>
        <v>0</v>
      </c>
    </row>
    <row r="20" spans="2:13" ht="28.5" customHeight="1" x14ac:dyDescent="0.25">
      <c r="B20" s="234" t="s">
        <v>17</v>
      </c>
      <c r="C20" s="121" t="s">
        <v>18</v>
      </c>
      <c r="D20" s="133"/>
      <c r="E20" s="133"/>
      <c r="F20" s="133"/>
      <c r="G20" s="133"/>
      <c r="H20" s="133"/>
      <c r="I20" s="133"/>
      <c r="J20" s="133"/>
      <c r="K20" s="133"/>
      <c r="L20" s="133"/>
      <c r="M20" s="133"/>
    </row>
    <row r="21" spans="2:13" ht="28.5" customHeight="1" x14ac:dyDescent="0.25">
      <c r="B21" s="234"/>
      <c r="C21" s="121" t="s">
        <v>19</v>
      </c>
      <c r="D21" s="133"/>
      <c r="E21" s="133"/>
      <c r="F21" s="133"/>
      <c r="G21" s="133"/>
      <c r="H21" s="133"/>
      <c r="I21" s="133"/>
      <c r="J21" s="133"/>
      <c r="K21" s="133"/>
      <c r="L21" s="133"/>
      <c r="M21" s="133"/>
    </row>
    <row r="22" spans="2:13" ht="28.5" customHeight="1" x14ac:dyDescent="0.25">
      <c r="B22" s="234" t="s">
        <v>20</v>
      </c>
      <c r="C22" s="121" t="s">
        <v>4</v>
      </c>
      <c r="D22" s="133"/>
      <c r="E22" s="133"/>
      <c r="F22" s="133"/>
      <c r="G22" s="133"/>
      <c r="H22" s="133"/>
      <c r="I22" s="133"/>
      <c r="J22" s="133"/>
      <c r="K22" s="133"/>
      <c r="L22" s="133"/>
      <c r="M22" s="133"/>
    </row>
    <row r="23" spans="2:13" ht="28.5" customHeight="1" x14ac:dyDescent="0.25">
      <c r="B23" s="234"/>
      <c r="C23" s="121" t="s">
        <v>21</v>
      </c>
      <c r="D23" s="133"/>
      <c r="E23" s="133"/>
      <c r="F23" s="133"/>
      <c r="G23" s="133"/>
      <c r="H23" s="133"/>
      <c r="I23" s="133"/>
      <c r="J23" s="133"/>
      <c r="K23" s="133"/>
      <c r="L23" s="133"/>
      <c r="M23" s="133"/>
    </row>
    <row r="24" spans="2:13" ht="28.5" customHeight="1" x14ac:dyDescent="0.25">
      <c r="B24" s="234"/>
      <c r="C24" s="121" t="s">
        <v>22</v>
      </c>
      <c r="D24" s="133"/>
      <c r="E24" s="133"/>
      <c r="F24" s="133"/>
      <c r="G24" s="133"/>
      <c r="H24" s="133"/>
      <c r="I24" s="133"/>
      <c r="J24" s="133"/>
      <c r="K24" s="133"/>
      <c r="L24" s="133"/>
      <c r="M24" s="133"/>
    </row>
    <row r="25" spans="2:13" ht="28.5" customHeight="1" x14ac:dyDescent="0.25">
      <c r="B25" s="132" t="s">
        <v>23</v>
      </c>
      <c r="C25" s="121" t="s">
        <v>24</v>
      </c>
      <c r="D25" s="133"/>
      <c r="E25" s="133"/>
      <c r="F25" s="133"/>
      <c r="G25" s="133"/>
      <c r="H25" s="133"/>
      <c r="I25" s="133"/>
      <c r="J25" s="133"/>
      <c r="K25" s="133"/>
      <c r="L25" s="133"/>
      <c r="M25" s="133"/>
    </row>
    <row r="26" spans="2:13" ht="28.5" customHeight="1" x14ac:dyDescent="0.25">
      <c r="B26" s="229" t="s">
        <v>25</v>
      </c>
      <c r="C26" s="115" t="s">
        <v>26</v>
      </c>
      <c r="D26" s="166"/>
      <c r="E26" s="166"/>
      <c r="F26" s="166"/>
      <c r="G26" s="166"/>
      <c r="H26" s="166"/>
      <c r="I26" s="166"/>
      <c r="J26" s="166"/>
      <c r="K26" s="166"/>
      <c r="L26" s="166"/>
      <c r="M26" s="166"/>
    </row>
    <row r="27" spans="2:13" ht="28.5" customHeight="1" x14ac:dyDescent="0.25">
      <c r="B27" s="229"/>
      <c r="C27" s="115" t="s">
        <v>27</v>
      </c>
      <c r="D27" s="166"/>
      <c r="E27" s="166"/>
      <c r="F27" s="166"/>
      <c r="G27" s="166"/>
      <c r="H27" s="166"/>
      <c r="I27" s="166"/>
      <c r="J27" s="166"/>
      <c r="K27" s="166"/>
      <c r="L27" s="166"/>
      <c r="M27" s="166"/>
    </row>
    <row r="28" spans="2:13" ht="28.5" customHeight="1" x14ac:dyDescent="0.25">
      <c r="B28" s="233"/>
      <c r="C28" s="233"/>
      <c r="D28" s="113"/>
      <c r="E28" s="113"/>
      <c r="F28" s="113"/>
      <c r="G28" s="113"/>
      <c r="H28" s="113"/>
      <c r="I28" s="113"/>
      <c r="J28" s="113"/>
      <c r="K28" s="113"/>
      <c r="L28" s="113"/>
      <c r="M28" s="113"/>
    </row>
    <row r="29" spans="2:13" ht="28.5" customHeight="1" x14ac:dyDescent="0.25">
      <c r="B29" s="206" t="s">
        <v>255</v>
      </c>
      <c r="C29" s="230" t="s">
        <v>28</v>
      </c>
      <c r="D29" s="231"/>
      <c r="E29" s="231"/>
      <c r="F29" s="231"/>
      <c r="G29" s="231"/>
      <c r="H29" s="231"/>
      <c r="I29" s="231"/>
      <c r="J29" s="231"/>
      <c r="K29" s="231"/>
      <c r="L29" s="231"/>
      <c r="M29" s="231"/>
    </row>
    <row r="30" spans="2:13" ht="28.5" customHeight="1" x14ac:dyDescent="0.25">
      <c r="B30" s="207" t="s">
        <v>256</v>
      </c>
      <c r="C30" s="129" t="s">
        <v>5</v>
      </c>
      <c r="D30" s="112">
        <f t="shared" ref="D30:M30" si="1">D9</f>
        <v>2020</v>
      </c>
      <c r="E30" s="112">
        <f t="shared" si="1"/>
        <v>0</v>
      </c>
      <c r="F30" s="112">
        <f t="shared" si="1"/>
        <v>0</v>
      </c>
      <c r="G30" s="112">
        <f t="shared" si="1"/>
        <v>0</v>
      </c>
      <c r="H30" s="112">
        <f t="shared" si="1"/>
        <v>0</v>
      </c>
      <c r="I30" s="112">
        <f t="shared" si="1"/>
        <v>0</v>
      </c>
      <c r="J30" s="112">
        <f t="shared" si="1"/>
        <v>0</v>
      </c>
      <c r="K30" s="112">
        <f t="shared" si="1"/>
        <v>0</v>
      </c>
      <c r="L30" s="112">
        <f t="shared" si="1"/>
        <v>0</v>
      </c>
      <c r="M30" s="112">
        <f t="shared" si="1"/>
        <v>0</v>
      </c>
    </row>
    <row r="31" spans="2:13" ht="28.5" customHeight="1" x14ac:dyDescent="0.25">
      <c r="B31" s="131"/>
      <c r="C31" s="130" t="s">
        <v>29</v>
      </c>
      <c r="D31" s="133"/>
      <c r="E31" s="133"/>
      <c r="F31" s="133"/>
      <c r="G31" s="133"/>
      <c r="H31" s="133"/>
      <c r="I31" s="133"/>
      <c r="J31" s="133"/>
      <c r="K31" s="133"/>
      <c r="L31" s="133"/>
      <c r="M31" s="133"/>
    </row>
    <row r="32" spans="2:13" ht="28.5" customHeight="1" x14ac:dyDescent="0.25">
      <c r="B32" s="131"/>
      <c r="C32" s="130" t="s">
        <v>30</v>
      </c>
      <c r="D32" s="133"/>
      <c r="E32" s="133"/>
      <c r="F32" s="133"/>
      <c r="G32" s="133"/>
      <c r="H32" s="133"/>
      <c r="I32" s="133"/>
      <c r="J32" s="133"/>
      <c r="K32" s="133"/>
      <c r="L32" s="133"/>
      <c r="M32" s="133"/>
    </row>
    <row r="33" spans="2:13" ht="28.5" customHeight="1" x14ac:dyDescent="0.25">
      <c r="B33" s="131"/>
      <c r="C33" s="130" t="s">
        <v>31</v>
      </c>
      <c r="D33" s="133"/>
      <c r="E33" s="133"/>
      <c r="F33" s="133"/>
      <c r="G33" s="133"/>
      <c r="H33" s="133"/>
      <c r="I33" s="133"/>
      <c r="J33" s="133"/>
      <c r="K33" s="133"/>
      <c r="L33" s="133"/>
      <c r="M33" s="133"/>
    </row>
    <row r="34" spans="2:13" ht="28.5" customHeight="1" x14ac:dyDescent="0.25">
      <c r="B34" s="131"/>
      <c r="C34" s="130" t="s">
        <v>32</v>
      </c>
      <c r="D34" s="133"/>
      <c r="E34" s="133"/>
      <c r="F34" s="133"/>
      <c r="G34" s="133"/>
      <c r="H34" s="133"/>
      <c r="I34" s="133"/>
      <c r="J34" s="133"/>
      <c r="K34" s="133"/>
      <c r="L34" s="133"/>
      <c r="M34" s="133"/>
    </row>
    <row r="35" spans="2:13" ht="28.5" customHeight="1" x14ac:dyDescent="0.25">
      <c r="B35" s="131"/>
      <c r="C35" s="130" t="s">
        <v>33</v>
      </c>
      <c r="D35" s="133"/>
      <c r="E35" s="133"/>
      <c r="F35" s="133"/>
      <c r="G35" s="133"/>
      <c r="H35" s="133"/>
      <c r="I35" s="133"/>
      <c r="J35" s="133"/>
      <c r="K35" s="133"/>
      <c r="L35" s="133"/>
      <c r="M35" s="133"/>
    </row>
    <row r="36" spans="2:13" ht="28.5" customHeight="1" x14ac:dyDescent="0.25">
      <c r="B36" s="113"/>
      <c r="C36" s="113"/>
      <c r="D36" s="113"/>
      <c r="E36" s="113"/>
      <c r="F36" s="113"/>
      <c r="G36" s="113"/>
      <c r="H36" s="113"/>
      <c r="I36" s="113"/>
    </row>
    <row r="37" spans="2:13" ht="28.5" customHeight="1" x14ac:dyDescent="0.25">
      <c r="B37" s="113"/>
      <c r="C37" s="113"/>
      <c r="D37" s="113"/>
      <c r="E37" s="113"/>
      <c r="F37" s="113"/>
      <c r="G37" s="113"/>
      <c r="H37" s="113"/>
      <c r="I37" s="113"/>
    </row>
    <row r="38" spans="2:13" ht="28.5" customHeight="1" x14ac:dyDescent="0.25">
      <c r="B38" s="113"/>
      <c r="C38" s="113"/>
      <c r="D38" s="113"/>
      <c r="E38" s="113"/>
      <c r="F38" s="113"/>
      <c r="G38" s="113"/>
      <c r="H38" s="113"/>
      <c r="I38" s="113"/>
    </row>
    <row r="39" spans="2:13" ht="28.5" customHeight="1" x14ac:dyDescent="0.25">
      <c r="B39" s="113"/>
      <c r="C39" s="113"/>
      <c r="D39" s="113"/>
      <c r="E39" s="113"/>
      <c r="F39" s="113"/>
      <c r="G39" s="113"/>
      <c r="H39" s="113"/>
      <c r="I39" s="113"/>
    </row>
    <row r="40" spans="2:13" ht="28.5" customHeight="1" x14ac:dyDescent="0.25">
      <c r="B40" s="113"/>
      <c r="C40" s="113"/>
      <c r="D40" s="113"/>
      <c r="E40" s="113"/>
      <c r="F40" s="113"/>
      <c r="G40" s="113"/>
      <c r="H40" s="113"/>
      <c r="I40" s="113"/>
    </row>
    <row r="41" spans="2:13" ht="28.5" customHeight="1" x14ac:dyDescent="0.25">
      <c r="B41" s="113"/>
      <c r="C41" s="113"/>
      <c r="D41" s="113"/>
      <c r="E41" s="113"/>
      <c r="F41" s="113"/>
      <c r="G41" s="113"/>
      <c r="H41" s="113"/>
      <c r="I41" s="113"/>
    </row>
    <row r="42" spans="2:13" ht="28.5" customHeight="1" x14ac:dyDescent="0.25">
      <c r="B42" s="113"/>
      <c r="C42" s="113"/>
      <c r="D42" s="113"/>
      <c r="E42" s="113"/>
      <c r="F42" s="113"/>
      <c r="G42" s="113"/>
      <c r="H42" s="113"/>
      <c r="I42" s="113"/>
    </row>
    <row r="43" spans="2:13" ht="28.5" customHeight="1" x14ac:dyDescent="0.25">
      <c r="B43" s="113"/>
      <c r="C43" s="113"/>
      <c r="D43" s="113"/>
      <c r="E43" s="113"/>
      <c r="F43" s="113"/>
      <c r="G43" s="113"/>
      <c r="H43" s="113"/>
      <c r="I43" s="113"/>
    </row>
    <row r="44" spans="2:13" ht="28.5" customHeight="1" x14ac:dyDescent="0.25">
      <c r="B44" s="113"/>
      <c r="C44" s="113"/>
      <c r="D44" s="113"/>
      <c r="E44" s="113"/>
      <c r="F44" s="113"/>
      <c r="G44" s="113"/>
      <c r="H44" s="113"/>
      <c r="I44" s="113"/>
    </row>
    <row r="45" spans="2:13" ht="28.5" customHeight="1" x14ac:dyDescent="0.25">
      <c r="B45" s="113"/>
      <c r="C45" s="113"/>
      <c r="D45" s="113"/>
      <c r="E45" s="113"/>
      <c r="F45" s="113"/>
      <c r="G45" s="113"/>
      <c r="H45" s="113"/>
      <c r="I45" s="113"/>
    </row>
    <row r="46" spans="2:13" s="213" customFormat="1" ht="28.5" customHeight="1" x14ac:dyDescent="0.25">
      <c r="B46" s="212"/>
      <c r="C46" s="212"/>
      <c r="D46" s="212"/>
      <c r="E46" s="212"/>
      <c r="F46" s="212"/>
      <c r="G46" s="212"/>
      <c r="H46" s="212"/>
      <c r="I46" s="212"/>
    </row>
    <row r="47" spans="2:13" s="213" customFormat="1" ht="28.5" customHeight="1" x14ac:dyDescent="0.25">
      <c r="B47" s="212"/>
      <c r="C47" s="212"/>
      <c r="D47" s="212"/>
      <c r="E47" s="212"/>
      <c r="F47" s="212"/>
      <c r="G47" s="212"/>
      <c r="H47" s="212"/>
      <c r="I47" s="212"/>
    </row>
    <row r="48" spans="2:13" s="213" customFormat="1" ht="28.5" customHeight="1" x14ac:dyDescent="0.25">
      <c r="B48" s="212"/>
      <c r="C48" s="212"/>
      <c r="D48" s="212"/>
      <c r="E48" s="212"/>
      <c r="F48" s="212"/>
      <c r="G48" s="212"/>
      <c r="H48" s="212"/>
      <c r="I48" s="212"/>
    </row>
    <row r="49" spans="2:13" s="213" customFormat="1" ht="28.5" customHeight="1" x14ac:dyDescent="0.25">
      <c r="B49" s="212"/>
      <c r="C49" s="212"/>
      <c r="D49" s="212"/>
      <c r="E49" s="212"/>
      <c r="F49" s="212"/>
      <c r="G49" s="212"/>
      <c r="H49" s="212"/>
      <c r="I49" s="212"/>
    </row>
    <row r="50" spans="2:13" s="213" customFormat="1" ht="28.5" customHeight="1" x14ac:dyDescent="0.25">
      <c r="B50" s="212"/>
      <c r="C50" s="232" t="s">
        <v>34</v>
      </c>
      <c r="D50" s="232"/>
      <c r="E50" s="232"/>
      <c r="F50" s="232"/>
      <c r="G50" s="232"/>
      <c r="H50" s="232"/>
      <c r="I50" s="232"/>
      <c r="J50" s="232"/>
      <c r="K50" s="232"/>
      <c r="L50" s="232"/>
      <c r="M50" s="232"/>
    </row>
    <row r="51" spans="2:13" s="213" customFormat="1" ht="28.5" customHeight="1" x14ac:dyDescent="0.25">
      <c r="B51" s="212"/>
      <c r="C51" s="124" t="s">
        <v>5</v>
      </c>
      <c r="D51" s="122">
        <f t="shared" ref="D51:M51" si="2">D9</f>
        <v>2020</v>
      </c>
      <c r="E51" s="122">
        <f t="shared" si="2"/>
        <v>0</v>
      </c>
      <c r="F51" s="122">
        <f t="shared" si="2"/>
        <v>0</v>
      </c>
      <c r="G51" s="122">
        <f t="shared" si="2"/>
        <v>0</v>
      </c>
      <c r="H51" s="122">
        <f t="shared" si="2"/>
        <v>0</v>
      </c>
      <c r="I51" s="122">
        <f t="shared" si="2"/>
        <v>0</v>
      </c>
      <c r="J51" s="122">
        <f t="shared" si="2"/>
        <v>0</v>
      </c>
      <c r="K51" s="122">
        <f t="shared" si="2"/>
        <v>0</v>
      </c>
      <c r="L51" s="122">
        <f t="shared" si="2"/>
        <v>0</v>
      </c>
      <c r="M51" s="122">
        <f t="shared" si="2"/>
        <v>0</v>
      </c>
    </row>
    <row r="52" spans="2:13" s="213" customFormat="1" ht="28.5" customHeight="1" x14ac:dyDescent="0.25">
      <c r="B52" s="212"/>
      <c r="C52" s="122" t="s">
        <v>29</v>
      </c>
      <c r="D52" s="125" t="str">
        <f>IFERROR(D31/D10*100,"")</f>
        <v/>
      </c>
      <c r="E52" s="125" t="str">
        <f t="shared" ref="E52:M52" si="3">IFERROR(E31/E10*100,"")</f>
        <v/>
      </c>
      <c r="F52" s="125" t="str">
        <f t="shared" si="3"/>
        <v/>
      </c>
      <c r="G52" s="125" t="str">
        <f t="shared" si="3"/>
        <v/>
      </c>
      <c r="H52" s="125" t="str">
        <f t="shared" si="3"/>
        <v/>
      </c>
      <c r="I52" s="125" t="str">
        <f t="shared" si="3"/>
        <v/>
      </c>
      <c r="J52" s="125" t="str">
        <f t="shared" si="3"/>
        <v/>
      </c>
      <c r="K52" s="125" t="str">
        <f t="shared" si="3"/>
        <v/>
      </c>
      <c r="L52" s="125" t="str">
        <f t="shared" si="3"/>
        <v/>
      </c>
      <c r="M52" s="125" t="str">
        <f t="shared" si="3"/>
        <v/>
      </c>
    </row>
    <row r="53" spans="2:13" s="213" customFormat="1" ht="28.5" customHeight="1" x14ac:dyDescent="0.25">
      <c r="B53" s="212"/>
      <c r="C53" s="122" t="s">
        <v>30</v>
      </c>
      <c r="D53" s="125" t="str">
        <f>IFERROR(D32/D11*100,"")</f>
        <v/>
      </c>
      <c r="E53" s="125" t="str">
        <f t="shared" ref="E53:M53" si="4">IFERROR(E32/E11*100,"")</f>
        <v/>
      </c>
      <c r="F53" s="125" t="str">
        <f t="shared" si="4"/>
        <v/>
      </c>
      <c r="G53" s="125" t="str">
        <f t="shared" si="4"/>
        <v/>
      </c>
      <c r="H53" s="125" t="str">
        <f t="shared" si="4"/>
        <v/>
      </c>
      <c r="I53" s="125" t="str">
        <f t="shared" si="4"/>
        <v/>
      </c>
      <c r="J53" s="125" t="str">
        <f t="shared" si="4"/>
        <v/>
      </c>
      <c r="K53" s="125" t="str">
        <f t="shared" si="4"/>
        <v/>
      </c>
      <c r="L53" s="125" t="str">
        <f t="shared" si="4"/>
        <v/>
      </c>
      <c r="M53" s="125" t="str">
        <f t="shared" si="4"/>
        <v/>
      </c>
    </row>
    <row r="54" spans="2:13" s="213" customFormat="1" ht="28.5" customHeight="1" x14ac:dyDescent="0.25">
      <c r="B54" s="212"/>
      <c r="C54" s="122" t="s">
        <v>31</v>
      </c>
      <c r="D54" s="125" t="str">
        <f>IFERROR(D33/D13*100,"")</f>
        <v/>
      </c>
      <c r="E54" s="125" t="str">
        <f t="shared" ref="E54:M54" si="5">IFERROR(E33/E13*100,"")</f>
        <v/>
      </c>
      <c r="F54" s="125" t="str">
        <f t="shared" si="5"/>
        <v/>
      </c>
      <c r="G54" s="125" t="str">
        <f t="shared" si="5"/>
        <v/>
      </c>
      <c r="H54" s="125" t="str">
        <f t="shared" si="5"/>
        <v/>
      </c>
      <c r="I54" s="125" t="str">
        <f t="shared" si="5"/>
        <v/>
      </c>
      <c r="J54" s="125" t="str">
        <f t="shared" si="5"/>
        <v/>
      </c>
      <c r="K54" s="125" t="str">
        <f t="shared" si="5"/>
        <v/>
      </c>
      <c r="L54" s="125" t="str">
        <f t="shared" si="5"/>
        <v/>
      </c>
      <c r="M54" s="125" t="str">
        <f t="shared" si="5"/>
        <v/>
      </c>
    </row>
    <row r="55" spans="2:13" s="213" customFormat="1" ht="28.5" customHeight="1" x14ac:dyDescent="0.25">
      <c r="B55" s="212"/>
      <c r="C55" s="122" t="s">
        <v>32</v>
      </c>
      <c r="D55" s="125" t="str">
        <f>IFERROR(D34/D14*100,"")</f>
        <v/>
      </c>
      <c r="E55" s="125" t="str">
        <f t="shared" ref="E55:M55" si="6">IFERROR(E34/E14*100,"")</f>
        <v/>
      </c>
      <c r="F55" s="125" t="str">
        <f t="shared" si="6"/>
        <v/>
      </c>
      <c r="G55" s="125" t="str">
        <f t="shared" si="6"/>
        <v/>
      </c>
      <c r="H55" s="125" t="str">
        <f t="shared" si="6"/>
        <v/>
      </c>
      <c r="I55" s="125" t="str">
        <f t="shared" si="6"/>
        <v/>
      </c>
      <c r="J55" s="125" t="str">
        <f t="shared" si="6"/>
        <v/>
      </c>
      <c r="K55" s="125" t="str">
        <f t="shared" si="6"/>
        <v/>
      </c>
      <c r="L55" s="125" t="str">
        <f t="shared" si="6"/>
        <v/>
      </c>
      <c r="M55" s="125" t="str">
        <f t="shared" si="6"/>
        <v/>
      </c>
    </row>
    <row r="56" spans="2:13" s="213" customFormat="1" ht="28.5" customHeight="1" x14ac:dyDescent="0.25">
      <c r="B56" s="212"/>
      <c r="C56" s="122" t="s">
        <v>33</v>
      </c>
      <c r="D56" s="125" t="str">
        <f>IFERROR(D35/D15*100,"")</f>
        <v/>
      </c>
      <c r="E56" s="125" t="str">
        <f t="shared" ref="E56:M56" si="7">IFERROR(E35/E15*100,"")</f>
        <v/>
      </c>
      <c r="F56" s="125" t="str">
        <f t="shared" si="7"/>
        <v/>
      </c>
      <c r="G56" s="125" t="str">
        <f t="shared" si="7"/>
        <v/>
      </c>
      <c r="H56" s="125" t="str">
        <f t="shared" si="7"/>
        <v/>
      </c>
      <c r="I56" s="125" t="str">
        <f t="shared" si="7"/>
        <v/>
      </c>
      <c r="J56" s="125" t="str">
        <f t="shared" si="7"/>
        <v/>
      </c>
      <c r="K56" s="125" t="str">
        <f t="shared" si="7"/>
        <v/>
      </c>
      <c r="L56" s="125" t="str">
        <f t="shared" si="7"/>
        <v/>
      </c>
      <c r="M56" s="125" t="str">
        <f t="shared" si="7"/>
        <v/>
      </c>
    </row>
    <row r="57" spans="2:13" s="123" customFormat="1" ht="28.5" customHeight="1" x14ac:dyDescent="0.25"/>
    <row r="58" spans="2:13" s="123" customFormat="1" ht="28.5" customHeight="1" x14ac:dyDescent="0.25"/>
    <row r="59" spans="2:13" s="123" customFormat="1" ht="28.5" customHeight="1" x14ac:dyDescent="0.25"/>
    <row r="60" spans="2:13" s="123" customFormat="1" ht="28.5" customHeight="1" x14ac:dyDescent="0.25"/>
  </sheetData>
  <sheetProtection sheet="1" objects="1" scenarios="1"/>
  <protectedRanges>
    <protectedRange sqref="D19:M27" name="Område1_1"/>
    <protectedRange sqref="D9:M17" name="Område1"/>
  </protectedRanges>
  <mergeCells count="15">
    <mergeCell ref="O8:AF8"/>
    <mergeCell ref="B26:B27"/>
    <mergeCell ref="C29:M29"/>
    <mergeCell ref="C50:M50"/>
    <mergeCell ref="B28:C28"/>
    <mergeCell ref="B20:B21"/>
    <mergeCell ref="B22:B24"/>
    <mergeCell ref="B10:B11"/>
    <mergeCell ref="B12:B17"/>
    <mergeCell ref="U2:V2"/>
    <mergeCell ref="U3:V3"/>
    <mergeCell ref="U4:V4"/>
    <mergeCell ref="W2:AE2"/>
    <mergeCell ref="W3:AE3"/>
    <mergeCell ref="W4:AE4"/>
  </mergeCells>
  <phoneticPr fontId="21" type="noConversion"/>
  <printOptions horizontalCentered="1" verticalCentered="1"/>
  <pageMargins left="0.39370078740157483" right="0.39370078740157483" top="0.59055118110236227" bottom="0.59055118110236227" header="0.31496062992125984" footer="0.31496062992125984"/>
  <pageSetup paperSize="9" scale="8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DC18D-E4A4-4BA2-A38E-B22BA6BDEC81}">
  <sheetPr codeName="Blad3">
    <tabColor rgb="FFFFC000"/>
    <pageSetUpPr fitToPage="1"/>
  </sheetPr>
  <dimension ref="A1:J51"/>
  <sheetViews>
    <sheetView showGridLines="0" zoomScaleNormal="100" workbookViewId="0">
      <selection activeCell="B9" sqref="B9"/>
    </sheetView>
  </sheetViews>
  <sheetFormatPr defaultColWidth="9" defaultRowHeight="28.5" customHeight="1" x14ac:dyDescent="0.3"/>
  <cols>
    <col min="1" max="1" width="2.5" style="21" customWidth="1"/>
    <col min="2" max="2" width="50.58203125" style="21" customWidth="1"/>
    <col min="3" max="3" width="9" style="21"/>
    <col min="4" max="4" width="55.08203125" style="21" customWidth="1"/>
    <col min="5" max="5" width="5.58203125" style="21" customWidth="1"/>
    <col min="6" max="6" width="9.75" style="21" customWidth="1"/>
    <col min="7" max="7" width="44.83203125" style="21" customWidth="1"/>
    <col min="8" max="9" width="9" style="21"/>
    <col min="10" max="10" width="9" style="21" customWidth="1"/>
    <col min="11" max="16384" width="9" style="21"/>
  </cols>
  <sheetData>
    <row r="1" spans="1:10" ht="14.25" customHeight="1" x14ac:dyDescent="0.3"/>
    <row r="2" spans="1:10" ht="28.5" customHeight="1" x14ac:dyDescent="0.3">
      <c r="A2" s="21" t="s">
        <v>0</v>
      </c>
      <c r="F2" s="23" t="s">
        <v>1</v>
      </c>
      <c r="G2" s="28" t="str">
        <f>IF(ISBLANK('Instruktion '!G2),"Ange utbildningsnamnet i fliken Instruktion",'Instruktion '!G2)</f>
        <v>Ange utbildningsnamnet i fliken Instruktion</v>
      </c>
    </row>
    <row r="3" spans="1:10" ht="28.5" customHeight="1" x14ac:dyDescent="0.3">
      <c r="A3" s="21" t="s">
        <v>0</v>
      </c>
      <c r="F3" s="23" t="s">
        <v>2</v>
      </c>
      <c r="G3" s="2"/>
    </row>
    <row r="4" spans="1:10" ht="28.5" customHeight="1" x14ac:dyDescent="0.3">
      <c r="A4" s="21" t="s">
        <v>0</v>
      </c>
      <c r="F4" s="23" t="s">
        <v>3</v>
      </c>
      <c r="G4" s="3"/>
    </row>
    <row r="5" spans="1:10" ht="28.5" customHeight="1" x14ac:dyDescent="0.3">
      <c r="A5" s="21" t="s">
        <v>0</v>
      </c>
      <c r="B5" s="7"/>
      <c r="C5" s="7"/>
      <c r="D5" s="7"/>
      <c r="E5" s="7"/>
      <c r="F5" s="7"/>
      <c r="G5" s="7"/>
      <c r="H5" s="7"/>
      <c r="I5" s="7"/>
      <c r="J5" s="7"/>
    </row>
    <row r="6" spans="1:10" ht="28.5" customHeight="1" x14ac:dyDescent="0.3">
      <c r="A6" s="21" t="s">
        <v>0</v>
      </c>
      <c r="B6" s="7"/>
      <c r="C6" s="7"/>
      <c r="D6" s="7"/>
      <c r="E6" s="7"/>
      <c r="F6" s="7"/>
      <c r="G6" s="7"/>
      <c r="H6" s="7"/>
      <c r="I6" s="7"/>
      <c r="J6" s="7"/>
    </row>
    <row r="7" spans="1:10" ht="28.5" customHeight="1" thickBot="1" x14ac:dyDescent="0.35">
      <c r="B7" s="7"/>
      <c r="C7" s="7"/>
      <c r="D7" s="7"/>
      <c r="E7" s="7"/>
      <c r="F7" s="7"/>
      <c r="G7" s="7"/>
      <c r="H7" s="7"/>
      <c r="I7" s="7"/>
      <c r="J7" s="7"/>
    </row>
    <row r="8" spans="1:10" thickBot="1" x14ac:dyDescent="0.35">
      <c r="A8" s="21" t="s">
        <v>0</v>
      </c>
      <c r="B8" s="8" t="s">
        <v>230</v>
      </c>
      <c r="C8" s="24" t="s">
        <v>35</v>
      </c>
      <c r="D8" s="24" t="s">
        <v>36</v>
      </c>
      <c r="E8" s="7"/>
      <c r="F8" s="7"/>
      <c r="G8" s="7"/>
      <c r="H8" s="7"/>
      <c r="I8" s="7"/>
      <c r="J8" s="7"/>
    </row>
    <row r="9" spans="1:10" ht="28" x14ac:dyDescent="0.3">
      <c r="A9" s="21" t="s">
        <v>0</v>
      </c>
      <c r="B9" s="139" t="s">
        <v>37</v>
      </c>
      <c r="C9" s="19"/>
      <c r="D9" s="181"/>
      <c r="E9" s="7"/>
      <c r="F9" s="7"/>
      <c r="G9" s="7"/>
      <c r="H9" s="7"/>
      <c r="I9" s="7"/>
      <c r="J9" s="7"/>
    </row>
    <row r="10" spans="1:10" ht="28" x14ac:dyDescent="0.3">
      <c r="A10" s="21" t="s">
        <v>0</v>
      </c>
      <c r="B10" s="140" t="s">
        <v>38</v>
      </c>
      <c r="C10" s="25"/>
      <c r="D10" s="180"/>
      <c r="E10" s="7"/>
      <c r="F10" s="7"/>
      <c r="G10" s="7"/>
      <c r="H10" s="7"/>
      <c r="I10" s="7"/>
      <c r="J10" s="7"/>
    </row>
    <row r="11" spans="1:10" ht="28" x14ac:dyDescent="0.3">
      <c r="A11" s="21" t="s">
        <v>0</v>
      </c>
      <c r="B11" s="141" t="s">
        <v>39</v>
      </c>
      <c r="C11" s="99"/>
      <c r="D11" s="185"/>
      <c r="E11" s="7"/>
      <c r="F11" s="7"/>
      <c r="G11" s="7"/>
      <c r="H11" s="7"/>
      <c r="I11" s="7"/>
      <c r="J11" s="7"/>
    </row>
    <row r="12" spans="1:10" ht="28" x14ac:dyDescent="0.3">
      <c r="A12" s="21" t="s">
        <v>0</v>
      </c>
      <c r="B12" s="140" t="s">
        <v>40</v>
      </c>
      <c r="C12" s="25"/>
      <c r="D12" s="180"/>
      <c r="E12" s="7"/>
      <c r="F12" s="7"/>
      <c r="G12" s="7"/>
      <c r="H12" s="7"/>
      <c r="I12" s="7"/>
      <c r="J12" s="7"/>
    </row>
    <row r="13" spans="1:10" thickBot="1" x14ac:dyDescent="0.35">
      <c r="A13" s="21" t="s">
        <v>0</v>
      </c>
      <c r="B13" s="170" t="s">
        <v>41</v>
      </c>
      <c r="C13" s="171"/>
      <c r="D13" s="186"/>
      <c r="E13" s="7"/>
      <c r="F13" s="7"/>
      <c r="G13" s="7"/>
      <c r="H13" s="7"/>
      <c r="I13" s="7"/>
      <c r="J13" s="7"/>
    </row>
    <row r="14" spans="1:10" thickBot="1" x14ac:dyDescent="0.35">
      <c r="A14" s="21" t="s">
        <v>0</v>
      </c>
      <c r="B14" s="7"/>
      <c r="C14" s="7"/>
      <c r="D14" s="7"/>
      <c r="E14" s="7"/>
      <c r="F14" s="7"/>
      <c r="G14" s="7"/>
      <c r="H14" s="7"/>
      <c r="I14" s="7"/>
      <c r="J14" s="7"/>
    </row>
    <row r="15" spans="1:10" thickBot="1" x14ac:dyDescent="0.35">
      <c r="A15" s="21" t="s">
        <v>0</v>
      </c>
      <c r="B15" s="8" t="s">
        <v>231</v>
      </c>
      <c r="C15" s="24" t="s">
        <v>35</v>
      </c>
      <c r="D15" s="24" t="s">
        <v>36</v>
      </c>
      <c r="E15" s="7"/>
      <c r="F15" s="7"/>
      <c r="G15" s="7"/>
      <c r="H15" s="7"/>
      <c r="I15" s="7"/>
      <c r="J15" s="7"/>
    </row>
    <row r="16" spans="1:10" ht="42" x14ac:dyDescent="0.3">
      <c r="A16" s="21" t="s">
        <v>0</v>
      </c>
      <c r="B16" s="139" t="s">
        <v>42</v>
      </c>
      <c r="C16" s="19"/>
      <c r="D16" s="181"/>
      <c r="E16" s="7"/>
      <c r="F16" s="7"/>
      <c r="G16" s="7"/>
      <c r="H16" s="7"/>
      <c r="I16" s="7"/>
      <c r="J16" s="7"/>
    </row>
    <row r="17" spans="1:10" ht="28" x14ac:dyDescent="0.3">
      <c r="A17" s="21" t="s">
        <v>0</v>
      </c>
      <c r="B17" s="140" t="s">
        <v>43</v>
      </c>
      <c r="C17" s="25"/>
      <c r="D17" s="180"/>
      <c r="E17" s="9"/>
    </row>
    <row r="18" spans="1:10" ht="28.5" customHeight="1" x14ac:dyDescent="0.3">
      <c r="B18" s="142" t="s">
        <v>44</v>
      </c>
      <c r="C18" s="20"/>
      <c r="D18" s="179"/>
      <c r="E18" s="9"/>
    </row>
    <row r="19" spans="1:10" ht="28" x14ac:dyDescent="0.3">
      <c r="A19" s="21" t="s">
        <v>0</v>
      </c>
      <c r="B19" s="140" t="s">
        <v>45</v>
      </c>
      <c r="C19" s="25"/>
      <c r="D19" s="180"/>
      <c r="E19" s="9"/>
    </row>
    <row r="20" spans="1:10" ht="28" x14ac:dyDescent="0.3">
      <c r="A20" s="21" t="s">
        <v>0</v>
      </c>
      <c r="B20" s="142" t="s">
        <v>46</v>
      </c>
      <c r="C20" s="20"/>
      <c r="D20" s="179"/>
      <c r="E20" s="9"/>
    </row>
    <row r="21" spans="1:10" ht="28" x14ac:dyDescent="0.3">
      <c r="A21" s="21" t="s">
        <v>0</v>
      </c>
      <c r="B21" s="143" t="s">
        <v>47</v>
      </c>
      <c r="C21" s="25"/>
      <c r="D21" s="180"/>
      <c r="E21" s="9"/>
    </row>
    <row r="22" spans="1:10" ht="42" x14ac:dyDescent="0.3">
      <c r="A22" s="21" t="s">
        <v>0</v>
      </c>
      <c r="B22" s="142" t="s">
        <v>48</v>
      </c>
      <c r="C22" s="20"/>
      <c r="D22" s="179"/>
      <c r="E22" s="9"/>
    </row>
    <row r="23" spans="1:10" ht="28" x14ac:dyDescent="0.3">
      <c r="A23" s="21" t="s">
        <v>0</v>
      </c>
      <c r="B23" s="143" t="s">
        <v>49</v>
      </c>
      <c r="C23" s="25"/>
      <c r="D23" s="180"/>
      <c r="E23" s="9"/>
    </row>
    <row r="24" spans="1:10" thickBot="1" x14ac:dyDescent="0.35">
      <c r="A24" s="21" t="s">
        <v>0</v>
      </c>
      <c r="B24" s="142" t="s">
        <v>50</v>
      </c>
      <c r="C24" s="20"/>
      <c r="D24" s="179"/>
      <c r="E24" s="9"/>
    </row>
    <row r="25" spans="1:10" thickBot="1" x14ac:dyDescent="0.35">
      <c r="A25" s="21" t="s">
        <v>0</v>
      </c>
      <c r="B25" s="10"/>
      <c r="C25" s="26"/>
      <c r="D25" s="26"/>
      <c r="E25" s="9"/>
    </row>
    <row r="26" spans="1:10" thickBot="1" x14ac:dyDescent="0.35">
      <c r="A26" s="21" t="s">
        <v>0</v>
      </c>
      <c r="B26" s="8" t="s">
        <v>232</v>
      </c>
      <c r="C26" s="24" t="s">
        <v>35</v>
      </c>
      <c r="D26" s="24" t="s">
        <v>36</v>
      </c>
      <c r="E26" s="7"/>
      <c r="F26" s="7"/>
      <c r="G26" s="7"/>
      <c r="H26" s="7"/>
      <c r="I26" s="7"/>
      <c r="J26" s="7"/>
    </row>
    <row r="27" spans="1:10" ht="42" x14ac:dyDescent="0.3">
      <c r="A27" s="21" t="s">
        <v>0</v>
      </c>
      <c r="B27" s="139" t="s">
        <v>51</v>
      </c>
      <c r="C27" s="19"/>
      <c r="D27" s="181"/>
      <c r="E27" s="7"/>
      <c r="F27" s="7"/>
      <c r="G27" s="7"/>
      <c r="H27" s="7"/>
      <c r="I27" s="7"/>
      <c r="J27" s="7"/>
    </row>
    <row r="28" spans="1:10" ht="42" x14ac:dyDescent="0.3">
      <c r="A28" s="21" t="s">
        <v>0</v>
      </c>
      <c r="B28" s="140" t="s">
        <v>257</v>
      </c>
      <c r="C28" s="25"/>
      <c r="D28" s="180"/>
      <c r="E28" s="9"/>
    </row>
    <row r="29" spans="1:10" ht="28" x14ac:dyDescent="0.3">
      <c r="B29" s="142" t="s">
        <v>52</v>
      </c>
      <c r="C29" s="20"/>
      <c r="D29" s="179"/>
      <c r="E29" s="9"/>
    </row>
    <row r="30" spans="1:10" ht="42" x14ac:dyDescent="0.3">
      <c r="A30" s="21" t="s">
        <v>0</v>
      </c>
      <c r="B30" s="140" t="s">
        <v>53</v>
      </c>
      <c r="C30" s="25"/>
      <c r="D30" s="180"/>
      <c r="E30" s="9"/>
    </row>
    <row r="31" spans="1:10" thickBot="1" x14ac:dyDescent="0.35">
      <c r="A31" s="21" t="s">
        <v>0</v>
      </c>
      <c r="B31" s="150" t="s">
        <v>54</v>
      </c>
      <c r="C31" s="22"/>
      <c r="D31" s="184"/>
      <c r="E31" s="9"/>
    </row>
    <row r="32" spans="1:10" ht="28" x14ac:dyDescent="0.3">
      <c r="A32" s="21" t="s">
        <v>0</v>
      </c>
      <c r="E32" s="9"/>
    </row>
    <row r="33" spans="1:5" ht="28" x14ac:dyDescent="0.3">
      <c r="A33" s="21" t="s">
        <v>0</v>
      </c>
      <c r="E33" s="9"/>
    </row>
    <row r="34" spans="1:5" ht="28" x14ac:dyDescent="0.3">
      <c r="A34" s="21" t="s">
        <v>0</v>
      </c>
      <c r="E34" s="9"/>
    </row>
    <row r="35" spans="1:5" ht="28" x14ac:dyDescent="0.3">
      <c r="A35" s="21" t="s">
        <v>0</v>
      </c>
      <c r="E35" s="9"/>
    </row>
    <row r="36" spans="1:5" ht="28" x14ac:dyDescent="0.3">
      <c r="A36" s="21" t="s">
        <v>0</v>
      </c>
    </row>
    <row r="37" spans="1:5" ht="28" x14ac:dyDescent="0.3">
      <c r="A37" s="21" t="s">
        <v>0</v>
      </c>
    </row>
    <row r="38" spans="1:5" ht="28" x14ac:dyDescent="0.3">
      <c r="A38" s="21" t="s">
        <v>0</v>
      </c>
    </row>
    <row r="39" spans="1:5" ht="28" x14ac:dyDescent="0.3">
      <c r="A39" s="21" t="s">
        <v>0</v>
      </c>
    </row>
    <row r="40" spans="1:5" ht="28" x14ac:dyDescent="0.3">
      <c r="A40" s="21" t="s">
        <v>0</v>
      </c>
    </row>
    <row r="41" spans="1:5" ht="28" x14ac:dyDescent="0.3">
      <c r="A41" s="21" t="s">
        <v>0</v>
      </c>
    </row>
    <row r="42" spans="1:5" ht="28.5" customHeight="1" x14ac:dyDescent="0.3">
      <c r="A42" s="21" t="s">
        <v>0</v>
      </c>
    </row>
    <row r="43" spans="1:5" ht="28.5" customHeight="1" x14ac:dyDescent="0.3">
      <c r="A43" s="21" t="s">
        <v>0</v>
      </c>
    </row>
    <row r="44" spans="1:5" ht="28.5" customHeight="1" x14ac:dyDescent="0.3">
      <c r="A44" s="21" t="s">
        <v>0</v>
      </c>
    </row>
    <row r="45" spans="1:5" ht="28.5" customHeight="1" x14ac:dyDescent="0.3">
      <c r="A45" s="21" t="s">
        <v>0</v>
      </c>
    </row>
    <row r="46" spans="1:5" ht="28.5" customHeight="1" x14ac:dyDescent="0.3">
      <c r="A46" s="21" t="s">
        <v>0</v>
      </c>
    </row>
    <row r="47" spans="1:5" ht="28.5" customHeight="1" x14ac:dyDescent="0.3">
      <c r="A47" s="21" t="s">
        <v>0</v>
      </c>
    </row>
    <row r="48" spans="1:5" ht="28.5" customHeight="1" x14ac:dyDescent="0.3">
      <c r="A48" s="21" t="s">
        <v>0</v>
      </c>
    </row>
    <row r="49" spans="1:1" ht="28.5" customHeight="1" x14ac:dyDescent="0.3">
      <c r="A49" s="21" t="s">
        <v>0</v>
      </c>
    </row>
    <row r="50" spans="1:1" ht="28.5" customHeight="1" x14ac:dyDescent="0.3">
      <c r="A50" s="21" t="s">
        <v>0</v>
      </c>
    </row>
    <row r="51" spans="1:1" ht="28.5" customHeight="1" x14ac:dyDescent="0.3">
      <c r="A51" s="21" t="s">
        <v>0</v>
      </c>
    </row>
  </sheetData>
  <sheetProtection sheet="1" objects="1" scenarios="1"/>
  <conditionalFormatting sqref="C9:C13">
    <cfRule type="containsText" dxfId="52" priority="1" operator="containsText" text="Nej">
      <formula>NOT(ISERROR(SEARCH("Nej",C9)))</formula>
    </cfRule>
    <cfRule type="containsText" dxfId="51" priority="2" operator="containsText" text="Ja">
      <formula>NOT(ISERROR(SEARCH("Ja",C9)))</formula>
    </cfRule>
  </conditionalFormatting>
  <conditionalFormatting sqref="C16:C24">
    <cfRule type="containsText" dxfId="50" priority="4" operator="containsText" text="Nej">
      <formula>NOT(ISERROR(SEARCH("Nej",C16)))</formula>
    </cfRule>
    <cfRule type="containsText" dxfId="49" priority="5" operator="containsText" text="Ja">
      <formula>NOT(ISERROR(SEARCH("Ja",C16)))</formula>
    </cfRule>
  </conditionalFormatting>
  <conditionalFormatting sqref="C27:C31">
    <cfRule type="containsText" dxfId="48" priority="12" operator="containsText" text="Nej">
      <formula>NOT(ISERROR(SEARCH("Nej",C27)))</formula>
    </cfRule>
    <cfRule type="containsText" dxfId="47" priority="13" operator="containsText" text="Ja">
      <formula>NOT(ISERROR(SEARCH("Ja",C27)))</formula>
    </cfRule>
  </conditionalFormatting>
  <printOptions horizontalCentered="1"/>
  <pageMargins left="0.51181102362204722" right="0.51181102362204722" top="0.74803149606299213" bottom="0.74803149606299213" header="0.31496062992125984" footer="0.31496062992125984"/>
  <pageSetup paperSize="9" scale="74" fitToHeight="0" orientation="portrait" r:id="rId1"/>
  <headerFooter>
    <oddFooter>&amp;L&amp;A&amp;C&amp;F&amp;R&amp;D</oddFooter>
  </headerFooter>
  <drawing r:id="rId2"/>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r:uid="{4DCD0247-083A-4E15-9CD9-51A4949E1C3D}">
          <x14:formula1>
            <xm:f>Data!$A$2:$A$3</xm:f>
          </x14:formula1>
          <xm:sqref>C9:C13 C27:C31 C16:C24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53042-D466-4D77-80D9-0A0F0B0C9166}">
  <sheetPr codeName="Blad4">
    <tabColor theme="5" tint="0.59999389629810485"/>
    <pageSetUpPr fitToPage="1"/>
  </sheetPr>
  <dimension ref="A1:J49"/>
  <sheetViews>
    <sheetView showGridLines="0" zoomScaleNormal="100" workbookViewId="0"/>
  </sheetViews>
  <sheetFormatPr defaultColWidth="9" defaultRowHeight="28.5" customHeight="1" x14ac:dyDescent="0.3"/>
  <cols>
    <col min="1" max="1" width="2.5" style="21" customWidth="1"/>
    <col min="2" max="2" width="50.58203125" style="21" customWidth="1"/>
    <col min="3" max="3" width="9" style="21"/>
    <col min="4" max="4" width="55.08203125" style="21" customWidth="1"/>
    <col min="5" max="5" width="5.58203125" style="21" customWidth="1"/>
    <col min="6" max="6" width="9.75" style="21" customWidth="1"/>
    <col min="7" max="7" width="44.83203125" style="21" customWidth="1"/>
    <col min="8" max="9" width="9" style="21"/>
    <col min="10" max="10" width="9" style="21" customWidth="1"/>
    <col min="11" max="16384" width="9" style="21"/>
  </cols>
  <sheetData>
    <row r="1" spans="1:10" ht="14.25" customHeight="1" x14ac:dyDescent="0.3"/>
    <row r="2" spans="1:10" ht="28.5" customHeight="1" x14ac:dyDescent="0.3">
      <c r="A2" s="21" t="s">
        <v>0</v>
      </c>
      <c r="F2" s="29" t="s">
        <v>1</v>
      </c>
      <c r="G2" s="28" t="str">
        <f>IF(ISBLANK('Instruktion '!G2),"Ange utbildningsnamnet i fliken Instruktion",'Instruktion '!G2)</f>
        <v>Ange utbildningsnamnet i fliken Instruktion</v>
      </c>
    </row>
    <row r="3" spans="1:10" ht="28.5" customHeight="1" x14ac:dyDescent="0.3">
      <c r="A3" s="21" t="s">
        <v>0</v>
      </c>
      <c r="F3" s="23" t="s">
        <v>2</v>
      </c>
      <c r="G3" s="2"/>
    </row>
    <row r="4" spans="1:10" ht="28.5" customHeight="1" x14ac:dyDescent="0.3">
      <c r="A4" s="21" t="s">
        <v>0</v>
      </c>
      <c r="F4" s="23" t="s">
        <v>3</v>
      </c>
      <c r="G4" s="3"/>
    </row>
    <row r="5" spans="1:10" ht="28.5" customHeight="1" x14ac:dyDescent="0.3">
      <c r="A5" s="21" t="s">
        <v>0</v>
      </c>
      <c r="B5" s="69"/>
      <c r="C5" s="69"/>
      <c r="D5" s="69"/>
      <c r="E5" s="69"/>
      <c r="F5" s="69"/>
      <c r="G5" s="69"/>
      <c r="H5" s="69"/>
      <c r="I5" s="69"/>
      <c r="J5" s="69"/>
    </row>
    <row r="6" spans="1:10" ht="28.5" customHeight="1" x14ac:dyDescent="0.3">
      <c r="A6" s="21" t="s">
        <v>0</v>
      </c>
      <c r="B6" s="69"/>
      <c r="C6" s="69"/>
      <c r="D6" s="69"/>
      <c r="E6" s="69"/>
      <c r="F6" s="69"/>
      <c r="G6" s="69"/>
      <c r="H6" s="69"/>
      <c r="I6" s="69"/>
      <c r="J6" s="69"/>
    </row>
    <row r="7" spans="1:10" ht="28.5" customHeight="1" x14ac:dyDescent="0.3">
      <c r="A7" s="21" t="s">
        <v>0</v>
      </c>
      <c r="B7" s="69"/>
      <c r="C7" s="69"/>
      <c r="D7" s="69"/>
      <c r="E7" s="69"/>
      <c r="F7" s="69"/>
      <c r="G7" s="69"/>
      <c r="H7" s="69"/>
      <c r="I7" s="69"/>
      <c r="J7" s="69"/>
    </row>
    <row r="8" spans="1:10" ht="28.5" customHeight="1" x14ac:dyDescent="0.3">
      <c r="A8" s="21" t="s">
        <v>0</v>
      </c>
      <c r="B8" s="69"/>
      <c r="C8" s="69"/>
      <c r="D8" s="69"/>
      <c r="E8" s="69"/>
      <c r="F8" s="69"/>
      <c r="G8" s="69"/>
      <c r="H8" s="69"/>
      <c r="I8" s="69"/>
      <c r="J8" s="69"/>
    </row>
    <row r="9" spans="1:10" ht="28.5" customHeight="1" x14ac:dyDescent="0.3">
      <c r="A9" s="21" t="s">
        <v>0</v>
      </c>
      <c r="B9" s="69"/>
      <c r="C9" s="69"/>
      <c r="D9" s="69"/>
      <c r="E9" s="69"/>
      <c r="F9" s="69"/>
      <c r="G9" s="69"/>
      <c r="H9" s="69"/>
      <c r="I9" s="69"/>
      <c r="J9" s="69"/>
    </row>
    <row r="10" spans="1:10" ht="28.5" customHeight="1" x14ac:dyDescent="0.3">
      <c r="A10" s="21" t="s">
        <v>0</v>
      </c>
      <c r="B10" s="69"/>
      <c r="C10" s="69"/>
      <c r="D10" s="69"/>
      <c r="E10" s="69"/>
      <c r="F10" s="69"/>
      <c r="G10" s="69"/>
      <c r="H10" s="69"/>
      <c r="I10" s="69"/>
      <c r="J10" s="69"/>
    </row>
    <row r="11" spans="1:10" ht="28.5" customHeight="1" x14ac:dyDescent="0.3">
      <c r="A11" s="21" t="s">
        <v>0</v>
      </c>
      <c r="B11" s="69"/>
      <c r="C11" s="69"/>
      <c r="D11" s="69"/>
      <c r="E11" s="69"/>
    </row>
    <row r="12" spans="1:10" ht="28.5" customHeight="1" x14ac:dyDescent="0.3">
      <c r="B12" s="69"/>
      <c r="C12" s="69"/>
      <c r="D12" s="69"/>
      <c r="E12" s="69"/>
    </row>
    <row r="13" spans="1:10" ht="28.5" customHeight="1" x14ac:dyDescent="0.3">
      <c r="B13" s="69"/>
      <c r="C13" s="69"/>
      <c r="D13" s="69"/>
      <c r="E13" s="69"/>
    </row>
    <row r="14" spans="1:10" ht="28.5" customHeight="1" x14ac:dyDescent="0.3">
      <c r="B14" s="69"/>
      <c r="C14" s="69"/>
      <c r="D14" s="69"/>
      <c r="E14" s="69"/>
    </row>
    <row r="15" spans="1:10" ht="28.5" customHeight="1" x14ac:dyDescent="0.3">
      <c r="B15" s="69"/>
      <c r="C15" s="69"/>
      <c r="D15" s="69"/>
      <c r="E15" s="69"/>
    </row>
    <row r="16" spans="1:10" ht="28.5" customHeight="1" x14ac:dyDescent="0.3">
      <c r="B16" s="69"/>
      <c r="C16" s="69"/>
      <c r="D16" s="69"/>
      <c r="E16" s="69"/>
    </row>
    <row r="17" spans="1:7" ht="28.5" customHeight="1" thickBot="1" x14ac:dyDescent="0.35">
      <c r="B17" s="69"/>
      <c r="C17" s="69"/>
      <c r="D17" s="69"/>
      <c r="E17" s="69"/>
    </row>
    <row r="18" spans="1:7" thickBot="1" x14ac:dyDescent="0.35">
      <c r="A18" s="21" t="s">
        <v>0</v>
      </c>
      <c r="B18" s="30" t="s">
        <v>233</v>
      </c>
      <c r="C18" s="31" t="s">
        <v>35</v>
      </c>
      <c r="D18" s="31" t="s">
        <v>36</v>
      </c>
      <c r="E18" s="9"/>
    </row>
    <row r="19" spans="1:7" ht="56" x14ac:dyDescent="0.3">
      <c r="A19" s="21" t="s">
        <v>0</v>
      </c>
      <c r="B19" s="144" t="s">
        <v>55</v>
      </c>
      <c r="C19" s="19"/>
      <c r="D19" s="181"/>
      <c r="E19" s="9"/>
    </row>
    <row r="20" spans="1:7" ht="28" x14ac:dyDescent="0.3">
      <c r="A20" s="21" t="s">
        <v>0</v>
      </c>
      <c r="B20" s="164" t="s">
        <v>56</v>
      </c>
      <c r="C20" s="103"/>
      <c r="D20" s="182"/>
      <c r="E20" s="9"/>
    </row>
    <row r="21" spans="1:7" ht="56" x14ac:dyDescent="0.3">
      <c r="A21" s="21" t="s">
        <v>0</v>
      </c>
      <c r="B21" s="156" t="s">
        <v>57</v>
      </c>
      <c r="C21" s="20"/>
      <c r="D21" s="179"/>
      <c r="E21" s="9"/>
      <c r="G21" s="172"/>
    </row>
    <row r="22" spans="1:7" thickBot="1" x14ac:dyDescent="0.35">
      <c r="A22" s="21" t="s">
        <v>0</v>
      </c>
      <c r="B22" s="165" t="s">
        <v>58</v>
      </c>
      <c r="C22" s="104"/>
      <c r="D22" s="183"/>
      <c r="E22" s="9"/>
    </row>
    <row r="23" spans="1:7" thickBot="1" x14ac:dyDescent="0.35">
      <c r="A23" s="21" t="s">
        <v>0</v>
      </c>
      <c r="E23" s="9"/>
    </row>
    <row r="24" spans="1:7" thickBot="1" x14ac:dyDescent="0.35">
      <c r="A24" s="21" t="s">
        <v>0</v>
      </c>
      <c r="B24" s="30" t="s">
        <v>234</v>
      </c>
      <c r="C24" s="32" t="s">
        <v>35</v>
      </c>
      <c r="D24" s="32" t="s">
        <v>36</v>
      </c>
      <c r="E24" s="9"/>
    </row>
    <row r="25" spans="1:7" ht="28" x14ac:dyDescent="0.3">
      <c r="A25" s="21" t="s">
        <v>0</v>
      </c>
      <c r="B25" s="56" t="s">
        <v>59</v>
      </c>
      <c r="C25" s="19"/>
      <c r="D25" s="181"/>
      <c r="E25" s="9"/>
    </row>
    <row r="26" spans="1:7" ht="28" x14ac:dyDescent="0.3">
      <c r="A26" s="21" t="s">
        <v>0</v>
      </c>
      <c r="B26" s="164" t="s">
        <v>60</v>
      </c>
      <c r="C26" s="103"/>
      <c r="D26" s="182"/>
      <c r="E26" s="9"/>
    </row>
    <row r="27" spans="1:7" ht="28" x14ac:dyDescent="0.3">
      <c r="A27" s="21" t="s">
        <v>0</v>
      </c>
      <c r="B27" s="156" t="s">
        <v>61</v>
      </c>
      <c r="C27" s="20"/>
      <c r="D27" s="179"/>
      <c r="E27" s="9"/>
    </row>
    <row r="28" spans="1:7" ht="28" x14ac:dyDescent="0.3">
      <c r="A28" s="21" t="s">
        <v>0</v>
      </c>
      <c r="B28" s="164" t="s">
        <v>62</v>
      </c>
      <c r="C28" s="103"/>
      <c r="D28" s="182"/>
      <c r="E28" s="9"/>
    </row>
    <row r="29" spans="1:7" ht="28" x14ac:dyDescent="0.3">
      <c r="A29" s="21" t="s">
        <v>0</v>
      </c>
      <c r="B29" s="156" t="s">
        <v>63</v>
      </c>
      <c r="C29" s="20"/>
      <c r="D29" s="179"/>
      <c r="E29" s="9"/>
    </row>
    <row r="30" spans="1:7" thickBot="1" x14ac:dyDescent="0.35">
      <c r="A30" s="21" t="s">
        <v>0</v>
      </c>
      <c r="B30" s="165" t="s">
        <v>64</v>
      </c>
      <c r="C30" s="104"/>
      <c r="D30" s="183"/>
      <c r="E30" s="9"/>
    </row>
    <row r="31" spans="1:7" thickBot="1" x14ac:dyDescent="0.35">
      <c r="A31" s="21" t="s">
        <v>0</v>
      </c>
    </row>
    <row r="32" spans="1:7" thickBot="1" x14ac:dyDescent="0.35">
      <c r="A32" s="21" t="s">
        <v>0</v>
      </c>
      <c r="B32" s="30" t="s">
        <v>235</v>
      </c>
      <c r="C32" s="32" t="s">
        <v>35</v>
      </c>
      <c r="D32" s="32" t="s">
        <v>36</v>
      </c>
    </row>
    <row r="33" spans="1:4" ht="28" x14ac:dyDescent="0.3">
      <c r="A33" s="21" t="s">
        <v>0</v>
      </c>
      <c r="B33" s="56" t="s">
        <v>65</v>
      </c>
      <c r="C33" s="19"/>
      <c r="D33" s="181"/>
    </row>
    <row r="34" spans="1:4" ht="42" x14ac:dyDescent="0.3">
      <c r="A34" s="21" t="s">
        <v>0</v>
      </c>
      <c r="B34" s="164" t="s">
        <v>66</v>
      </c>
      <c r="C34" s="103"/>
      <c r="D34" s="182"/>
    </row>
    <row r="35" spans="1:4" thickBot="1" x14ac:dyDescent="0.35">
      <c r="A35" s="21" t="s">
        <v>0</v>
      </c>
      <c r="B35" s="157" t="s">
        <v>67</v>
      </c>
      <c r="C35" s="22"/>
      <c r="D35" s="184"/>
    </row>
    <row r="36" spans="1:4" ht="28.5" customHeight="1" x14ac:dyDescent="0.3">
      <c r="A36" s="21" t="s">
        <v>0</v>
      </c>
    </row>
    <row r="37" spans="1:4" ht="28.5" customHeight="1" x14ac:dyDescent="0.3">
      <c r="A37" s="21" t="s">
        <v>0</v>
      </c>
    </row>
    <row r="38" spans="1:4" ht="28.5" customHeight="1" x14ac:dyDescent="0.3">
      <c r="A38" s="21" t="s">
        <v>0</v>
      </c>
    </row>
    <row r="39" spans="1:4" ht="28.5" customHeight="1" x14ac:dyDescent="0.3">
      <c r="A39" s="21" t="s">
        <v>0</v>
      </c>
    </row>
    <row r="40" spans="1:4" ht="28.5" customHeight="1" x14ac:dyDescent="0.3">
      <c r="A40" s="21" t="s">
        <v>0</v>
      </c>
    </row>
    <row r="41" spans="1:4" ht="28.5" customHeight="1" x14ac:dyDescent="0.3">
      <c r="A41" s="21" t="s">
        <v>0</v>
      </c>
    </row>
    <row r="42" spans="1:4" ht="28.5" customHeight="1" x14ac:dyDescent="0.3">
      <c r="A42" s="21" t="s">
        <v>0</v>
      </c>
    </row>
    <row r="43" spans="1:4" ht="28.5" customHeight="1" x14ac:dyDescent="0.3">
      <c r="A43" s="21" t="s">
        <v>0</v>
      </c>
    </row>
    <row r="44" spans="1:4" ht="28.5" customHeight="1" x14ac:dyDescent="0.3">
      <c r="A44" s="21" t="s">
        <v>0</v>
      </c>
    </row>
    <row r="45" spans="1:4" ht="28.5" customHeight="1" x14ac:dyDescent="0.3">
      <c r="A45" s="21" t="s">
        <v>0</v>
      </c>
    </row>
    <row r="46" spans="1:4" ht="28.5" customHeight="1" x14ac:dyDescent="0.3">
      <c r="A46" s="21" t="s">
        <v>0</v>
      </c>
    </row>
    <row r="47" spans="1:4" ht="28.5" customHeight="1" x14ac:dyDescent="0.3">
      <c r="A47" s="21" t="s">
        <v>0</v>
      </c>
    </row>
    <row r="48" spans="1:4" ht="28.5" customHeight="1" x14ac:dyDescent="0.3">
      <c r="A48" s="21" t="s">
        <v>0</v>
      </c>
    </row>
    <row r="49" spans="1:1" ht="28.5" customHeight="1" x14ac:dyDescent="0.3">
      <c r="A49" s="21" t="s">
        <v>0</v>
      </c>
    </row>
  </sheetData>
  <sheetProtection sheet="1" objects="1" scenarios="1"/>
  <conditionalFormatting sqref="C19:C22">
    <cfRule type="containsText" dxfId="46" priority="1" operator="containsText" text="Nej">
      <formula>NOT(ISERROR(SEARCH("Nej",C19)))</formula>
    </cfRule>
    <cfRule type="containsText" dxfId="45" priority="2" operator="containsText" text="Ja">
      <formula>NOT(ISERROR(SEARCH("Ja",C19)))</formula>
    </cfRule>
  </conditionalFormatting>
  <conditionalFormatting sqref="C25:C30">
    <cfRule type="containsText" dxfId="44" priority="4" operator="containsText" text="Nej">
      <formula>NOT(ISERROR(SEARCH("Nej",C25)))</formula>
    </cfRule>
    <cfRule type="containsText" dxfId="43" priority="5" operator="containsText" text="Ja">
      <formula>NOT(ISERROR(SEARCH("Ja",C25)))</formula>
    </cfRule>
  </conditionalFormatting>
  <conditionalFormatting sqref="C33:C35">
    <cfRule type="containsText" dxfId="42" priority="41" operator="containsText" text="Nej">
      <formula>NOT(ISERROR(SEARCH("Nej",C33)))</formula>
    </cfRule>
    <cfRule type="containsText" dxfId="41" priority="42" operator="containsText" text="Ja">
      <formula>NOT(ISERROR(SEARCH("Ja",C33)))</formula>
    </cfRule>
  </conditionalFormatting>
  <printOptions horizontalCentered="1"/>
  <pageMargins left="0.51181102362204722" right="0.51181102362204722" top="0.74803149606299213" bottom="0.74803149606299213" header="0.31496062992125984" footer="0.31496062992125984"/>
  <pageSetup paperSize="9" scale="74" fitToHeight="0" orientation="portrait" r:id="rId1"/>
  <headerFooter>
    <oddFooter>&amp;L&amp;A&amp;C&amp;F&amp;R&amp;D</oddFooter>
  </headerFooter>
  <drawing r:id="rId2"/>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r:uid="{518C6333-DBD0-4F7C-8769-A05D1288530B}">
          <x14:formula1>
            <xm:f>Data!$A$2:$A$3</xm:f>
          </x14:formula1>
          <xm:sqref>C25:C30 C19:C22 C33:C35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7A2C2-4362-4DFE-9101-FB9293D103D1}">
  <sheetPr codeName="Blad8">
    <tabColor rgb="FFF779DF"/>
    <pageSetUpPr fitToPage="1"/>
  </sheetPr>
  <dimension ref="A1:J55"/>
  <sheetViews>
    <sheetView showGridLines="0" zoomScaleNormal="100" workbookViewId="0"/>
  </sheetViews>
  <sheetFormatPr defaultColWidth="9" defaultRowHeight="28.5" customHeight="1" x14ac:dyDescent="0.3"/>
  <cols>
    <col min="1" max="1" width="2.5" style="21" customWidth="1"/>
    <col min="2" max="2" width="50.58203125" style="35" customWidth="1"/>
    <col min="3" max="3" width="9" style="35"/>
    <col min="4" max="4" width="55.08203125" style="35" customWidth="1"/>
    <col min="5" max="5" width="5.58203125" style="35" customWidth="1"/>
    <col min="6" max="6" width="9.75" style="35" customWidth="1"/>
    <col min="7" max="7" width="44.83203125" style="35" customWidth="1"/>
    <col min="8" max="9" width="9" style="35"/>
    <col min="10" max="10" width="9" style="35" customWidth="1"/>
    <col min="11" max="16384" width="9" style="35"/>
  </cols>
  <sheetData>
    <row r="1" spans="1:10" ht="14.25" customHeight="1" x14ac:dyDescent="0.3"/>
    <row r="2" spans="1:10" ht="28.5" customHeight="1" x14ac:dyDescent="0.3">
      <c r="A2" s="21" t="s">
        <v>0</v>
      </c>
      <c r="F2" s="36" t="s">
        <v>1</v>
      </c>
      <c r="G2" s="28" t="str">
        <f>IF(ISBLANK('Instruktion '!G2),"Ange utbildningsnamnet i fliken Instruktion",'Instruktion '!G2)</f>
        <v>Ange utbildningsnamnet i fliken Instruktion</v>
      </c>
    </row>
    <row r="3" spans="1:10" ht="28.5" customHeight="1" x14ac:dyDescent="0.3">
      <c r="A3" s="21" t="s">
        <v>0</v>
      </c>
      <c r="F3" s="37" t="s">
        <v>2</v>
      </c>
      <c r="G3" s="2"/>
    </row>
    <row r="4" spans="1:10" ht="28.5" customHeight="1" x14ac:dyDescent="0.3">
      <c r="A4" s="21" t="s">
        <v>0</v>
      </c>
      <c r="F4" s="37" t="s">
        <v>3</v>
      </c>
      <c r="G4" s="3"/>
    </row>
    <row r="5" spans="1:10" ht="28.5" customHeight="1" x14ac:dyDescent="0.3">
      <c r="A5" s="21" t="s">
        <v>0</v>
      </c>
      <c r="B5" s="7"/>
      <c r="C5" s="7"/>
      <c r="D5" s="7"/>
      <c r="E5" s="7"/>
      <c r="F5" s="7"/>
      <c r="G5" s="7"/>
      <c r="H5" s="7"/>
      <c r="I5" s="7"/>
      <c r="J5" s="7"/>
    </row>
    <row r="6" spans="1:10" ht="28.5" customHeight="1" x14ac:dyDescent="0.3">
      <c r="A6" s="21" t="s">
        <v>0</v>
      </c>
      <c r="B6" s="7"/>
      <c r="C6" s="7"/>
      <c r="D6" s="7"/>
      <c r="E6" s="7"/>
      <c r="F6" s="7"/>
      <c r="G6" s="7"/>
      <c r="H6" s="7"/>
      <c r="I6" s="7"/>
      <c r="J6" s="7"/>
    </row>
    <row r="7" spans="1:10" ht="28.5" customHeight="1" x14ac:dyDescent="0.3">
      <c r="B7" s="7"/>
      <c r="C7" s="7"/>
      <c r="D7" s="7"/>
      <c r="E7" s="7"/>
      <c r="F7" s="7"/>
      <c r="G7" s="7"/>
      <c r="H7" s="7"/>
      <c r="I7" s="7"/>
      <c r="J7" s="7"/>
    </row>
    <row r="8" spans="1:10" ht="28.5" customHeight="1" x14ac:dyDescent="0.3">
      <c r="B8" s="7"/>
      <c r="C8" s="7"/>
      <c r="D8" s="7"/>
      <c r="E8" s="7"/>
      <c r="F8" s="7"/>
      <c r="G8" s="7"/>
      <c r="H8" s="7"/>
      <c r="I8" s="7"/>
      <c r="J8" s="7"/>
    </row>
    <row r="9" spans="1:10" ht="28.5" customHeight="1" thickBot="1" x14ac:dyDescent="0.35">
      <c r="B9" s="7"/>
      <c r="C9" s="7"/>
      <c r="D9" s="7"/>
      <c r="E9" s="7"/>
      <c r="F9" s="7"/>
      <c r="G9" s="7"/>
      <c r="H9" s="7"/>
      <c r="I9" s="7"/>
      <c r="J9" s="7"/>
    </row>
    <row r="10" spans="1:10" thickBot="1" x14ac:dyDescent="0.35">
      <c r="A10" s="21" t="s">
        <v>0</v>
      </c>
      <c r="B10" s="42" t="s">
        <v>236</v>
      </c>
      <c r="C10" s="43" t="s">
        <v>35</v>
      </c>
      <c r="D10" s="43" t="s">
        <v>36</v>
      </c>
      <c r="E10" s="9"/>
    </row>
    <row r="11" spans="1:10" ht="28" x14ac:dyDescent="0.3">
      <c r="A11" s="21" t="s">
        <v>0</v>
      </c>
      <c r="B11" s="144" t="s">
        <v>68</v>
      </c>
      <c r="C11" s="4"/>
      <c r="D11" s="181"/>
      <c r="E11" s="9"/>
    </row>
    <row r="12" spans="1:10" ht="28" x14ac:dyDescent="0.3">
      <c r="A12" s="21" t="s">
        <v>0</v>
      </c>
      <c r="B12" s="145" t="s">
        <v>69</v>
      </c>
      <c r="C12" s="13"/>
      <c r="D12" s="187"/>
      <c r="E12" s="9"/>
    </row>
    <row r="13" spans="1:10" ht="56" x14ac:dyDescent="0.3">
      <c r="A13" s="21" t="s">
        <v>0</v>
      </c>
      <c r="B13" s="146" t="s">
        <v>70</v>
      </c>
      <c r="C13" s="5"/>
      <c r="D13" s="179"/>
      <c r="E13" s="9"/>
    </row>
    <row r="14" spans="1:10" ht="42" x14ac:dyDescent="0.3">
      <c r="A14" s="21" t="s">
        <v>0</v>
      </c>
      <c r="B14" s="145" t="s">
        <v>71</v>
      </c>
      <c r="C14" s="13"/>
      <c r="D14" s="187"/>
      <c r="E14" s="9"/>
    </row>
    <row r="15" spans="1:10" ht="28" x14ac:dyDescent="0.3">
      <c r="A15" s="21" t="s">
        <v>0</v>
      </c>
      <c r="B15" s="146" t="s">
        <v>72</v>
      </c>
      <c r="C15" s="5"/>
      <c r="D15" s="179"/>
      <c r="E15" s="9"/>
    </row>
    <row r="16" spans="1:10" ht="28" x14ac:dyDescent="0.3">
      <c r="A16" s="21" t="s">
        <v>0</v>
      </c>
      <c r="B16" s="145" t="s">
        <v>73</v>
      </c>
      <c r="C16" s="13"/>
      <c r="D16" s="187"/>
      <c r="E16" s="9"/>
    </row>
    <row r="17" spans="1:7" ht="42.5" thickBot="1" x14ac:dyDescent="0.35">
      <c r="A17" s="21" t="s">
        <v>0</v>
      </c>
      <c r="B17" s="174" t="s">
        <v>74</v>
      </c>
      <c r="C17" s="6"/>
      <c r="D17" s="184"/>
      <c r="E17" s="9"/>
      <c r="G17" s="173"/>
    </row>
    <row r="18" spans="1:7" thickBot="1" x14ac:dyDescent="0.35">
      <c r="A18" s="21" t="s">
        <v>0</v>
      </c>
      <c r="B18" s="7"/>
      <c r="C18" s="7"/>
      <c r="D18" s="7"/>
      <c r="E18" s="7"/>
    </row>
    <row r="19" spans="1:7" thickBot="1" x14ac:dyDescent="0.35">
      <c r="A19" s="21" t="s">
        <v>0</v>
      </c>
      <c r="B19" s="42" t="s">
        <v>237</v>
      </c>
      <c r="C19" s="43" t="s">
        <v>35</v>
      </c>
      <c r="D19" s="43" t="s">
        <v>36</v>
      </c>
      <c r="E19" s="9"/>
    </row>
    <row r="20" spans="1:7" ht="28" x14ac:dyDescent="0.3">
      <c r="A20" s="21" t="s">
        <v>0</v>
      </c>
      <c r="B20" s="144" t="s">
        <v>75</v>
      </c>
      <c r="C20" s="4"/>
      <c r="D20" s="181"/>
      <c r="E20" s="9"/>
    </row>
    <row r="21" spans="1:7" ht="28" x14ac:dyDescent="0.3">
      <c r="A21" s="21" t="s">
        <v>0</v>
      </c>
      <c r="B21" s="145" t="s">
        <v>76</v>
      </c>
      <c r="C21" s="13"/>
      <c r="D21" s="187"/>
      <c r="E21" s="9"/>
    </row>
    <row r="22" spans="1:7" ht="28" x14ac:dyDescent="0.3">
      <c r="A22" s="21" t="s">
        <v>0</v>
      </c>
      <c r="B22" s="146" t="s">
        <v>77</v>
      </c>
      <c r="C22" s="5"/>
      <c r="D22" s="179"/>
      <c r="E22" s="9"/>
    </row>
    <row r="23" spans="1:7" thickBot="1" x14ac:dyDescent="0.35">
      <c r="A23" s="21" t="s">
        <v>0</v>
      </c>
      <c r="B23" s="147" t="s">
        <v>78</v>
      </c>
      <c r="C23" s="14"/>
      <c r="D23" s="188"/>
      <c r="E23" s="9"/>
    </row>
    <row r="24" spans="1:7" ht="28" x14ac:dyDescent="0.3">
      <c r="A24" s="21" t="s">
        <v>0</v>
      </c>
    </row>
    <row r="25" spans="1:7" ht="28" x14ac:dyDescent="0.3">
      <c r="A25" s="21" t="s">
        <v>0</v>
      </c>
    </row>
    <row r="26" spans="1:7" ht="28" x14ac:dyDescent="0.3">
      <c r="A26" s="21" t="s">
        <v>0</v>
      </c>
    </row>
    <row r="27" spans="1:7" ht="28" x14ac:dyDescent="0.3">
      <c r="A27" s="21" t="s">
        <v>0</v>
      </c>
    </row>
    <row r="28" spans="1:7" ht="28" x14ac:dyDescent="0.3">
      <c r="A28" s="21" t="s">
        <v>0</v>
      </c>
    </row>
    <row r="29" spans="1:7" ht="28" x14ac:dyDescent="0.3">
      <c r="A29" s="21" t="s">
        <v>0</v>
      </c>
    </row>
    <row r="30" spans="1:7" ht="28" x14ac:dyDescent="0.3">
      <c r="A30" s="21" t="s">
        <v>0</v>
      </c>
    </row>
    <row r="31" spans="1:7" ht="28" x14ac:dyDescent="0.3">
      <c r="A31" s="21" t="s">
        <v>0</v>
      </c>
    </row>
    <row r="32" spans="1:7" ht="28" x14ac:dyDescent="0.3">
      <c r="A32" s="21" t="s">
        <v>0</v>
      </c>
    </row>
    <row r="33" spans="1:1" ht="28" x14ac:dyDescent="0.3">
      <c r="A33" s="21" t="s">
        <v>0</v>
      </c>
    </row>
    <row r="34" spans="1:1" ht="28.5" customHeight="1" x14ac:dyDescent="0.3">
      <c r="A34" s="21" t="s">
        <v>0</v>
      </c>
    </row>
    <row r="35" spans="1:1" ht="28.5" customHeight="1" x14ac:dyDescent="0.3">
      <c r="A35" s="21" t="s">
        <v>0</v>
      </c>
    </row>
    <row r="36" spans="1:1" ht="28.5" customHeight="1" x14ac:dyDescent="0.3">
      <c r="A36" s="21" t="s">
        <v>0</v>
      </c>
    </row>
    <row r="37" spans="1:1" ht="28.5" customHeight="1" x14ac:dyDescent="0.3">
      <c r="A37" s="21" t="s">
        <v>0</v>
      </c>
    </row>
    <row r="38" spans="1:1" ht="28.5" customHeight="1" x14ac:dyDescent="0.3">
      <c r="A38" s="21" t="s">
        <v>0</v>
      </c>
    </row>
    <row r="39" spans="1:1" ht="28.5" customHeight="1" x14ac:dyDescent="0.3">
      <c r="A39" s="21" t="s">
        <v>0</v>
      </c>
    </row>
    <row r="40" spans="1:1" ht="28.5" customHeight="1" x14ac:dyDescent="0.3">
      <c r="A40" s="21" t="s">
        <v>0</v>
      </c>
    </row>
    <row r="41" spans="1:1" ht="28.5" customHeight="1" x14ac:dyDescent="0.3">
      <c r="A41" s="21" t="s">
        <v>0</v>
      </c>
    </row>
    <row r="42" spans="1:1" ht="28.5" customHeight="1" x14ac:dyDescent="0.3">
      <c r="A42" s="21" t="s">
        <v>0</v>
      </c>
    </row>
    <row r="43" spans="1:1" ht="28.5" customHeight="1" x14ac:dyDescent="0.3">
      <c r="A43" s="21" t="s">
        <v>0</v>
      </c>
    </row>
    <row r="44" spans="1:1" ht="28.5" customHeight="1" x14ac:dyDescent="0.3">
      <c r="A44" s="21" t="s">
        <v>0</v>
      </c>
    </row>
    <row r="45" spans="1:1" ht="28.5" customHeight="1" x14ac:dyDescent="0.3">
      <c r="A45" s="21" t="s">
        <v>0</v>
      </c>
    </row>
    <row r="46" spans="1:1" ht="28.5" customHeight="1" x14ac:dyDescent="0.3">
      <c r="A46" s="21" t="s">
        <v>0</v>
      </c>
    </row>
    <row r="47" spans="1:1" ht="28.5" customHeight="1" x14ac:dyDescent="0.3">
      <c r="A47" s="21" t="s">
        <v>0</v>
      </c>
    </row>
    <row r="48" spans="1:1" ht="28.5" customHeight="1" x14ac:dyDescent="0.3">
      <c r="A48" s="21" t="s">
        <v>0</v>
      </c>
    </row>
    <row r="49" spans="1:1" ht="28.5" customHeight="1" x14ac:dyDescent="0.3">
      <c r="A49" s="21" t="s">
        <v>0</v>
      </c>
    </row>
    <row r="50" spans="1:1" ht="28.5" customHeight="1" x14ac:dyDescent="0.3">
      <c r="A50" s="21" t="s">
        <v>0</v>
      </c>
    </row>
    <row r="51" spans="1:1" ht="28.5" customHeight="1" x14ac:dyDescent="0.3">
      <c r="A51" s="21" t="s">
        <v>0</v>
      </c>
    </row>
    <row r="52" spans="1:1" ht="28.5" customHeight="1" x14ac:dyDescent="0.3">
      <c r="A52" s="21" t="s">
        <v>0</v>
      </c>
    </row>
    <row r="53" spans="1:1" ht="28.5" customHeight="1" x14ac:dyDescent="0.3">
      <c r="A53" s="21" t="s">
        <v>0</v>
      </c>
    </row>
    <row r="54" spans="1:1" ht="28.5" customHeight="1" x14ac:dyDescent="0.3">
      <c r="A54" s="21" t="s">
        <v>0</v>
      </c>
    </row>
    <row r="55" spans="1:1" ht="28.5" customHeight="1" x14ac:dyDescent="0.3">
      <c r="A55" s="21" t="s">
        <v>0</v>
      </c>
    </row>
  </sheetData>
  <sheetProtection sheet="1" objects="1" scenarios="1"/>
  <conditionalFormatting sqref="C11:C17">
    <cfRule type="containsText" dxfId="40" priority="21" operator="containsText" text="Nej">
      <formula>NOT(ISERROR(SEARCH("Nej",C11)))</formula>
    </cfRule>
    <cfRule type="containsText" dxfId="39" priority="22" operator="containsText" text="Ja">
      <formula>NOT(ISERROR(SEARCH("Ja",C11)))</formula>
    </cfRule>
  </conditionalFormatting>
  <conditionalFormatting sqref="C20:C23">
    <cfRule type="containsText" dxfId="38" priority="64" operator="containsText" text="Nej">
      <formula>NOT(ISERROR(SEARCH("Nej",C20)))</formula>
    </cfRule>
    <cfRule type="containsText" dxfId="37" priority="65" operator="containsText" text="Ja">
      <formula>NOT(ISERROR(SEARCH("Ja",C20)))</formula>
    </cfRule>
  </conditionalFormatting>
  <printOptions horizontalCentered="1"/>
  <pageMargins left="0.51181102362204722" right="0.51181102362204722" top="0.74803149606299213" bottom="0.74803149606299213" header="0.31496062992125984" footer="0.31496062992125984"/>
  <pageSetup paperSize="9" scale="74" fitToHeight="0" orientation="portrait" r:id="rId1"/>
  <headerFooter>
    <oddFooter>&amp;L&amp;A&amp;C&amp;F&amp;R&amp;D</oddFooter>
  </headerFooter>
  <drawing r:id="rId2"/>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r:uid="{8AA90DA3-B073-474B-B9FA-7FE9F857DFBA}">
          <x14:formula1>
            <xm:f>Data!$A$2:$A$3</xm:f>
          </x14:formula1>
          <xm:sqref>C20:C23 C11:C17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89378-7211-4744-9CF0-D9F8A35769B8}">
  <sheetPr codeName="Blad5">
    <tabColor theme="6" tint="0.59999389629810485"/>
    <pageSetUpPr fitToPage="1"/>
  </sheetPr>
  <dimension ref="A1:J68"/>
  <sheetViews>
    <sheetView showGridLines="0" zoomScaleNormal="100" workbookViewId="0"/>
  </sheetViews>
  <sheetFormatPr defaultColWidth="9" defaultRowHeight="28.5" customHeight="1" x14ac:dyDescent="0.3"/>
  <cols>
    <col min="1" max="1" width="2.5" style="21" customWidth="1"/>
    <col min="2" max="2" width="50.58203125" style="21" customWidth="1"/>
    <col min="3" max="3" width="9" style="21"/>
    <col min="4" max="4" width="55.08203125" style="21" customWidth="1"/>
    <col min="5" max="5" width="5.58203125" style="21" customWidth="1"/>
    <col min="6" max="6" width="9.75" style="21" customWidth="1"/>
    <col min="7" max="7" width="44.83203125" style="21" customWidth="1"/>
    <col min="8" max="9" width="9" style="21"/>
    <col min="10" max="10" width="9" style="21" customWidth="1"/>
    <col min="11" max="16384" width="9" style="21"/>
  </cols>
  <sheetData>
    <row r="1" spans="1:10" ht="14.25" customHeight="1" x14ac:dyDescent="0.3"/>
    <row r="2" spans="1:10" ht="28.5" customHeight="1" x14ac:dyDescent="0.3">
      <c r="A2" s="21" t="s">
        <v>0</v>
      </c>
      <c r="F2" s="29" t="s">
        <v>1</v>
      </c>
      <c r="G2" s="28" t="str">
        <f>IF(ISBLANK('Instruktion '!G2),"Ange utbildningsnamnet i fliken Instruktion",'Instruktion '!G2)</f>
        <v>Ange utbildningsnamnet i fliken Instruktion</v>
      </c>
    </row>
    <row r="3" spans="1:10" ht="28.5" customHeight="1" x14ac:dyDescent="0.3">
      <c r="A3" s="21" t="s">
        <v>0</v>
      </c>
      <c r="F3" s="23" t="s">
        <v>2</v>
      </c>
      <c r="G3" s="2"/>
    </row>
    <row r="4" spans="1:10" ht="28.5" customHeight="1" x14ac:dyDescent="0.3">
      <c r="A4" s="21" t="s">
        <v>0</v>
      </c>
      <c r="F4" s="23" t="s">
        <v>3</v>
      </c>
      <c r="G4" s="3"/>
    </row>
    <row r="5" spans="1:10" ht="28.5" customHeight="1" x14ac:dyDescent="0.3">
      <c r="A5" s="21" t="s">
        <v>0</v>
      </c>
      <c r="B5" s="7"/>
      <c r="C5" s="7"/>
      <c r="D5" s="7"/>
      <c r="E5" s="7"/>
      <c r="F5" s="7"/>
      <c r="G5" s="7"/>
      <c r="H5" s="7"/>
      <c r="I5" s="7"/>
      <c r="J5" s="7"/>
    </row>
    <row r="6" spans="1:10" ht="28.5" customHeight="1" x14ac:dyDescent="0.3">
      <c r="A6" s="21" t="s">
        <v>0</v>
      </c>
      <c r="B6" s="7"/>
      <c r="C6" s="7"/>
      <c r="D6" s="7"/>
      <c r="E6" s="7"/>
      <c r="F6" s="7"/>
      <c r="G6" s="7"/>
      <c r="H6" s="7"/>
      <c r="I6" s="7"/>
      <c r="J6" s="7"/>
    </row>
    <row r="7" spans="1:10" ht="28.5" customHeight="1" x14ac:dyDescent="0.3">
      <c r="A7" s="21" t="s">
        <v>0</v>
      </c>
      <c r="B7" s="7"/>
      <c r="C7" s="7"/>
      <c r="D7" s="7"/>
      <c r="E7" s="7"/>
      <c r="F7" s="7"/>
      <c r="G7" s="7"/>
      <c r="H7" s="7"/>
      <c r="I7" s="7"/>
      <c r="J7" s="7"/>
    </row>
    <row r="8" spans="1:10" ht="28.5" customHeight="1" x14ac:dyDescent="0.3">
      <c r="A8" s="21" t="s">
        <v>0</v>
      </c>
      <c r="B8" s="7"/>
      <c r="C8" s="7"/>
      <c r="D8" s="7"/>
      <c r="E8" s="7"/>
      <c r="F8" s="7"/>
      <c r="G8" s="7"/>
      <c r="H8" s="7"/>
      <c r="I8" s="7"/>
      <c r="J8" s="7"/>
    </row>
    <row r="9" spans="1:10" ht="28.5" customHeight="1" x14ac:dyDescent="0.3">
      <c r="A9" s="21" t="s">
        <v>0</v>
      </c>
      <c r="B9" s="7"/>
      <c r="C9" s="7"/>
      <c r="D9" s="7"/>
      <c r="E9" s="7"/>
      <c r="F9" s="7"/>
      <c r="G9" s="7"/>
      <c r="H9" s="7"/>
      <c r="I9" s="7"/>
      <c r="J9" s="7"/>
    </row>
    <row r="10" spans="1:10" ht="28.5" customHeight="1" x14ac:dyDescent="0.3">
      <c r="A10" s="21" t="s">
        <v>0</v>
      </c>
      <c r="B10" s="7"/>
      <c r="C10" s="7"/>
      <c r="D10" s="7"/>
      <c r="E10" s="7"/>
    </row>
    <row r="11" spans="1:10" ht="28.5" customHeight="1" x14ac:dyDescent="0.3">
      <c r="B11" s="7"/>
      <c r="C11" s="7"/>
      <c r="D11" s="7"/>
      <c r="E11" s="7"/>
    </row>
    <row r="12" spans="1:10" ht="28.5" customHeight="1" x14ac:dyDescent="0.3">
      <c r="B12" s="7"/>
      <c r="C12" s="7"/>
      <c r="D12" s="7"/>
      <c r="E12" s="7"/>
    </row>
    <row r="13" spans="1:10" ht="28.5" customHeight="1" x14ac:dyDescent="0.3">
      <c r="B13" s="7"/>
      <c r="C13" s="7"/>
      <c r="D13" s="7"/>
      <c r="E13" s="7"/>
    </row>
    <row r="14" spans="1:10" ht="28.5" customHeight="1" thickBot="1" x14ac:dyDescent="0.35">
      <c r="B14" s="7"/>
      <c r="C14" s="7"/>
      <c r="D14" s="7"/>
      <c r="E14" s="7"/>
    </row>
    <row r="15" spans="1:10" thickBot="1" x14ac:dyDescent="0.35">
      <c r="A15" s="21" t="s">
        <v>0</v>
      </c>
      <c r="B15" s="33" t="s">
        <v>238</v>
      </c>
      <c r="C15" s="34" t="s">
        <v>35</v>
      </c>
      <c r="D15" s="34" t="s">
        <v>36</v>
      </c>
      <c r="E15" s="9"/>
    </row>
    <row r="16" spans="1:10" ht="42" x14ac:dyDescent="0.3">
      <c r="A16" s="21" t="s">
        <v>0</v>
      </c>
      <c r="B16" s="139" t="s">
        <v>262</v>
      </c>
      <c r="C16" s="19"/>
      <c r="D16" s="181"/>
      <c r="E16" s="9"/>
    </row>
    <row r="17" spans="1:7" ht="42" x14ac:dyDescent="0.3">
      <c r="A17" s="21" t="s">
        <v>0</v>
      </c>
      <c r="B17" s="149" t="s">
        <v>79</v>
      </c>
      <c r="C17" s="27"/>
      <c r="D17" s="189"/>
      <c r="E17" s="9"/>
    </row>
    <row r="18" spans="1:7" ht="28" x14ac:dyDescent="0.3">
      <c r="A18" s="21" t="s">
        <v>0</v>
      </c>
      <c r="B18" s="142" t="s">
        <v>80</v>
      </c>
      <c r="C18" s="20"/>
      <c r="D18" s="179"/>
      <c r="E18" s="9"/>
      <c r="G18" s="169"/>
    </row>
    <row r="19" spans="1:7" ht="42" x14ac:dyDescent="0.3">
      <c r="A19" s="21" t="s">
        <v>0</v>
      </c>
      <c r="B19" s="149" t="s">
        <v>81</v>
      </c>
      <c r="C19" s="27"/>
      <c r="D19" s="189"/>
      <c r="E19" s="9"/>
    </row>
    <row r="20" spans="1:7" ht="42.5" thickBot="1" x14ac:dyDescent="0.35">
      <c r="A20" s="21" t="s">
        <v>0</v>
      </c>
      <c r="B20" s="150" t="s">
        <v>82</v>
      </c>
      <c r="C20" s="22"/>
      <c r="D20" s="184"/>
      <c r="E20" s="9"/>
      <c r="G20" s="175"/>
    </row>
    <row r="21" spans="1:7" thickBot="1" x14ac:dyDescent="0.35">
      <c r="A21" s="21" t="s">
        <v>0</v>
      </c>
      <c r="B21" s="7"/>
      <c r="C21" s="7"/>
      <c r="D21" s="7"/>
      <c r="E21" s="7"/>
    </row>
    <row r="22" spans="1:7" thickBot="1" x14ac:dyDescent="0.35">
      <c r="A22" s="21" t="s">
        <v>0</v>
      </c>
      <c r="B22" s="33" t="s">
        <v>239</v>
      </c>
      <c r="C22" s="34" t="s">
        <v>35</v>
      </c>
      <c r="D22" s="34" t="s">
        <v>36</v>
      </c>
      <c r="E22" s="9"/>
    </row>
    <row r="23" spans="1:7" ht="28" x14ac:dyDescent="0.3">
      <c r="A23" s="21" t="s">
        <v>0</v>
      </c>
      <c r="B23" s="139" t="s">
        <v>261</v>
      </c>
      <c r="C23" s="19"/>
      <c r="D23" s="181"/>
      <c r="E23" s="9"/>
    </row>
    <row r="24" spans="1:7" ht="42" x14ac:dyDescent="0.3">
      <c r="A24" s="21" t="s">
        <v>0</v>
      </c>
      <c r="B24" s="149" t="s">
        <v>83</v>
      </c>
      <c r="C24" s="27"/>
      <c r="D24" s="189"/>
      <c r="E24" s="9"/>
    </row>
    <row r="25" spans="1:7" ht="42" x14ac:dyDescent="0.3">
      <c r="A25" s="21" t="s">
        <v>0</v>
      </c>
      <c r="B25" s="142" t="s">
        <v>84</v>
      </c>
      <c r="C25" s="20"/>
      <c r="D25" s="179"/>
      <c r="E25" s="9"/>
    </row>
    <row r="26" spans="1:7" ht="42" x14ac:dyDescent="0.3">
      <c r="A26" s="21" t="s">
        <v>0</v>
      </c>
      <c r="B26" s="149" t="s">
        <v>85</v>
      </c>
      <c r="C26" s="27"/>
      <c r="D26" s="189"/>
      <c r="E26" s="9"/>
    </row>
    <row r="27" spans="1:7" ht="42.5" thickBot="1" x14ac:dyDescent="0.35">
      <c r="A27" s="21" t="s">
        <v>0</v>
      </c>
      <c r="B27" s="150" t="s">
        <v>86</v>
      </c>
      <c r="C27" s="22"/>
      <c r="D27" s="184"/>
      <c r="E27" s="9"/>
    </row>
    <row r="28" spans="1:7" thickBot="1" x14ac:dyDescent="0.35">
      <c r="A28" s="21" t="s">
        <v>0</v>
      </c>
      <c r="B28" s="7"/>
      <c r="C28" s="7"/>
      <c r="D28" s="7"/>
      <c r="E28" s="7"/>
    </row>
    <row r="29" spans="1:7" thickBot="1" x14ac:dyDescent="0.35">
      <c r="A29" s="21" t="s">
        <v>0</v>
      </c>
      <c r="B29" s="33" t="s">
        <v>240</v>
      </c>
      <c r="C29" s="34" t="s">
        <v>35</v>
      </c>
      <c r="D29" s="34" t="s">
        <v>36</v>
      </c>
      <c r="E29" s="9"/>
    </row>
    <row r="30" spans="1:7" ht="28" x14ac:dyDescent="0.3">
      <c r="A30" s="21" t="s">
        <v>0</v>
      </c>
      <c r="B30" s="151" t="s">
        <v>87</v>
      </c>
      <c r="C30" s="127"/>
      <c r="D30" s="190"/>
      <c r="E30" s="9"/>
    </row>
    <row r="31" spans="1:7" ht="56" x14ac:dyDescent="0.3">
      <c r="B31" s="152" t="s">
        <v>88</v>
      </c>
      <c r="C31" s="126"/>
      <c r="D31" s="191"/>
      <c r="E31" s="9"/>
    </row>
    <row r="32" spans="1:7" ht="42" x14ac:dyDescent="0.3">
      <c r="A32" s="21" t="s">
        <v>0</v>
      </c>
      <c r="B32" s="141" t="s">
        <v>89</v>
      </c>
      <c r="C32" s="99"/>
      <c r="D32" s="185"/>
      <c r="E32" s="9"/>
    </row>
    <row r="33" spans="1:7" ht="28" x14ac:dyDescent="0.3">
      <c r="B33" s="149" t="s">
        <v>90</v>
      </c>
      <c r="C33" s="27"/>
      <c r="D33" s="189"/>
      <c r="E33" s="9"/>
    </row>
    <row r="34" spans="1:7" ht="42" x14ac:dyDescent="0.3">
      <c r="A34" s="21" t="s">
        <v>0</v>
      </c>
      <c r="B34" s="142" t="s">
        <v>91</v>
      </c>
      <c r="C34" s="20"/>
      <c r="D34" s="179"/>
      <c r="E34" s="9"/>
    </row>
    <row r="35" spans="1:7" ht="28" x14ac:dyDescent="0.3">
      <c r="A35" s="21" t="s">
        <v>0</v>
      </c>
      <c r="B35" s="149" t="s">
        <v>92</v>
      </c>
      <c r="C35" s="27"/>
      <c r="D35" s="189"/>
      <c r="E35" s="9"/>
    </row>
    <row r="36" spans="1:7" ht="28" x14ac:dyDescent="0.3">
      <c r="A36" s="21" t="s">
        <v>0</v>
      </c>
      <c r="B36" s="142" t="s">
        <v>93</v>
      </c>
      <c r="C36" s="20"/>
      <c r="D36" s="179"/>
    </row>
    <row r="37" spans="1:7" ht="28" x14ac:dyDescent="0.3">
      <c r="A37" s="21" t="s">
        <v>0</v>
      </c>
      <c r="B37" s="149" t="s">
        <v>94</v>
      </c>
      <c r="C37" s="27"/>
      <c r="D37" s="189"/>
    </row>
    <row r="38" spans="1:7" thickBot="1" x14ac:dyDescent="0.35">
      <c r="A38" s="21" t="s">
        <v>0</v>
      </c>
      <c r="B38" s="150" t="s">
        <v>95</v>
      </c>
      <c r="C38" s="22"/>
      <c r="D38" s="184"/>
    </row>
    <row r="39" spans="1:7" thickBot="1" x14ac:dyDescent="0.35">
      <c r="A39" s="21" t="s">
        <v>0</v>
      </c>
    </row>
    <row r="40" spans="1:7" thickBot="1" x14ac:dyDescent="0.35">
      <c r="A40" s="21" t="s">
        <v>0</v>
      </c>
      <c r="B40" s="153" t="s">
        <v>241</v>
      </c>
      <c r="C40" s="34" t="s">
        <v>35</v>
      </c>
      <c r="D40" s="34" t="s">
        <v>36</v>
      </c>
    </row>
    <row r="41" spans="1:7" ht="42" x14ac:dyDescent="0.3">
      <c r="A41" s="21" t="s">
        <v>0</v>
      </c>
      <c r="B41" s="151" t="s">
        <v>96</v>
      </c>
      <c r="C41" s="127"/>
      <c r="D41" s="190"/>
    </row>
    <row r="42" spans="1:7" ht="28" x14ac:dyDescent="0.3">
      <c r="A42" s="21" t="s">
        <v>0</v>
      </c>
      <c r="B42" s="152" t="s">
        <v>97</v>
      </c>
      <c r="C42" s="126"/>
      <c r="D42" s="191"/>
      <c r="G42" s="169"/>
    </row>
    <row r="43" spans="1:7" ht="28" x14ac:dyDescent="0.3">
      <c r="A43" s="21" t="s">
        <v>0</v>
      </c>
      <c r="B43" s="141" t="s">
        <v>98</v>
      </c>
      <c r="C43" s="99"/>
      <c r="D43" s="185"/>
    </row>
    <row r="44" spans="1:7" ht="28" x14ac:dyDescent="0.3">
      <c r="A44" s="21" t="s">
        <v>0</v>
      </c>
      <c r="B44" s="149" t="s">
        <v>99</v>
      </c>
      <c r="C44" s="27"/>
      <c r="D44" s="189"/>
      <c r="G44" s="175"/>
    </row>
    <row r="45" spans="1:7" ht="42" x14ac:dyDescent="0.3">
      <c r="A45" s="21" t="s">
        <v>0</v>
      </c>
      <c r="B45" s="142" t="s">
        <v>100</v>
      </c>
      <c r="C45" s="20"/>
      <c r="D45" s="179"/>
    </row>
    <row r="46" spans="1:7" ht="28" x14ac:dyDescent="0.3">
      <c r="A46" s="21" t="s">
        <v>0</v>
      </c>
      <c r="B46" s="149" t="s">
        <v>101</v>
      </c>
      <c r="C46" s="27"/>
      <c r="D46" s="189"/>
    </row>
    <row r="47" spans="1:7" ht="42" x14ac:dyDescent="0.3">
      <c r="A47" s="21" t="s">
        <v>0</v>
      </c>
      <c r="B47" s="142" t="s">
        <v>102</v>
      </c>
      <c r="C47" s="20"/>
      <c r="D47" s="179"/>
    </row>
    <row r="48" spans="1:7" ht="28" x14ac:dyDescent="0.3">
      <c r="A48" s="21" t="s">
        <v>0</v>
      </c>
      <c r="B48" s="149" t="s">
        <v>103</v>
      </c>
      <c r="C48" s="27"/>
      <c r="D48" s="189"/>
    </row>
    <row r="49" spans="1:4" ht="42" x14ac:dyDescent="0.3">
      <c r="B49" s="142" t="s">
        <v>104</v>
      </c>
      <c r="C49" s="20"/>
      <c r="D49" s="179"/>
    </row>
    <row r="50" spans="1:4" ht="28" x14ac:dyDescent="0.3">
      <c r="B50" s="209" t="s">
        <v>258</v>
      </c>
      <c r="C50" s="210"/>
      <c r="D50" s="211"/>
    </row>
    <row r="51" spans="1:4" ht="42.5" thickBot="1" x14ac:dyDescent="0.35">
      <c r="A51" s="21" t="s">
        <v>0</v>
      </c>
      <c r="B51" s="150" t="s">
        <v>259</v>
      </c>
      <c r="C51" s="22"/>
      <c r="D51" s="184"/>
    </row>
    <row r="52" spans="1:4" ht="28.5" customHeight="1" x14ac:dyDescent="0.3">
      <c r="A52" s="21" t="s">
        <v>0</v>
      </c>
      <c r="B52" s="169"/>
    </row>
    <row r="53" spans="1:4" ht="28.5" customHeight="1" x14ac:dyDescent="0.3">
      <c r="A53" s="21" t="s">
        <v>0</v>
      </c>
      <c r="B53" s="148" t="s">
        <v>105</v>
      </c>
    </row>
    <row r="54" spans="1:4" ht="28.5" customHeight="1" x14ac:dyDescent="0.3">
      <c r="A54" s="21" t="s">
        <v>0</v>
      </c>
    </row>
    <row r="55" spans="1:4" ht="28.5" customHeight="1" x14ac:dyDescent="0.3">
      <c r="A55" s="21" t="s">
        <v>0</v>
      </c>
    </row>
    <row r="56" spans="1:4" ht="28.5" customHeight="1" x14ac:dyDescent="0.3">
      <c r="A56" s="21" t="s">
        <v>0</v>
      </c>
    </row>
    <row r="57" spans="1:4" ht="28.5" customHeight="1" x14ac:dyDescent="0.3">
      <c r="A57" s="21" t="s">
        <v>0</v>
      </c>
    </row>
    <row r="58" spans="1:4" ht="28.5" customHeight="1" x14ac:dyDescent="0.3">
      <c r="A58" s="21" t="s">
        <v>0</v>
      </c>
    </row>
    <row r="59" spans="1:4" ht="28.5" customHeight="1" x14ac:dyDescent="0.3">
      <c r="A59" s="21" t="s">
        <v>0</v>
      </c>
    </row>
    <row r="60" spans="1:4" ht="28.5" customHeight="1" x14ac:dyDescent="0.3">
      <c r="A60" s="21" t="s">
        <v>0</v>
      </c>
    </row>
    <row r="61" spans="1:4" ht="28.5" customHeight="1" x14ac:dyDescent="0.3">
      <c r="A61" s="21" t="s">
        <v>0</v>
      </c>
    </row>
    <row r="62" spans="1:4" ht="28.5" customHeight="1" x14ac:dyDescent="0.3">
      <c r="A62" s="21" t="s">
        <v>0</v>
      </c>
    </row>
    <row r="63" spans="1:4" ht="28.5" customHeight="1" x14ac:dyDescent="0.3">
      <c r="A63" s="21" t="s">
        <v>0</v>
      </c>
    </row>
    <row r="64" spans="1:4" ht="28.5" customHeight="1" x14ac:dyDescent="0.3">
      <c r="A64" s="21" t="s">
        <v>0</v>
      </c>
    </row>
    <row r="65" spans="1:1" ht="28.5" customHeight="1" x14ac:dyDescent="0.3">
      <c r="A65" s="21" t="s">
        <v>0</v>
      </c>
    </row>
    <row r="66" spans="1:1" ht="28.5" customHeight="1" x14ac:dyDescent="0.3">
      <c r="A66" s="21" t="s">
        <v>0</v>
      </c>
    </row>
    <row r="67" spans="1:1" ht="28.5" customHeight="1" x14ac:dyDescent="0.3">
      <c r="A67" s="21" t="s">
        <v>0</v>
      </c>
    </row>
    <row r="68" spans="1:1" ht="28.5" customHeight="1" x14ac:dyDescent="0.3">
      <c r="A68" s="21" t="s">
        <v>0</v>
      </c>
    </row>
  </sheetData>
  <sheetProtection sheet="1" objects="1" scenarios="1"/>
  <conditionalFormatting sqref="C16:C20">
    <cfRule type="containsText" dxfId="36" priority="1" operator="containsText" text="Nej">
      <formula>NOT(ISERROR(SEARCH("Nej",C16)))</formula>
    </cfRule>
    <cfRule type="containsText" dxfId="35" priority="2" operator="containsText" text="Ja">
      <formula>NOT(ISERROR(SEARCH("Ja",C16)))</formula>
    </cfRule>
  </conditionalFormatting>
  <conditionalFormatting sqref="C23:C27">
    <cfRule type="containsText" dxfId="34" priority="4" operator="containsText" text="Nej">
      <formula>NOT(ISERROR(SEARCH("Nej",C23)))</formula>
    </cfRule>
    <cfRule type="containsText" dxfId="33" priority="5" operator="containsText" text="Ja">
      <formula>NOT(ISERROR(SEARCH("Ja",C23)))</formula>
    </cfRule>
  </conditionalFormatting>
  <conditionalFormatting sqref="C30:C38">
    <cfRule type="containsText" dxfId="32" priority="38" operator="containsText" text="Nej">
      <formula>NOT(ISERROR(SEARCH("Nej",C30)))</formula>
    </cfRule>
    <cfRule type="containsText" dxfId="31" priority="39" operator="containsText" text="Ja">
      <formula>NOT(ISERROR(SEARCH("Ja",C30)))</formula>
    </cfRule>
  </conditionalFormatting>
  <conditionalFormatting sqref="C41:C51">
    <cfRule type="containsText" dxfId="30" priority="61" operator="containsText" text="Nej">
      <formula>NOT(ISERROR(SEARCH("Nej",C41)))</formula>
    </cfRule>
    <cfRule type="containsText" dxfId="29" priority="62" operator="containsText" text="Ja">
      <formula>NOT(ISERROR(SEARCH("Ja",C41)))</formula>
    </cfRule>
  </conditionalFormatting>
  <printOptions horizontalCentered="1"/>
  <pageMargins left="0.51181102362204722" right="0.51181102362204722" top="0.74803149606299213" bottom="0.74803149606299213" header="0.31496062992125984" footer="0.31496062992125984"/>
  <pageSetup paperSize="9" scale="74" fitToHeight="0" orientation="portrait" r:id="rId1"/>
  <headerFooter>
    <oddFooter>&amp;L&amp;A&amp;C&amp;F&amp;R&amp;D</oddFooter>
  </headerFooter>
  <drawing r:id="rId2"/>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r:uid="{97184F0D-AA10-4F26-89BE-B21AF5C2B842}">
          <x14:formula1>
            <xm:f>Data!$A$2:$A$3</xm:f>
          </x14:formula1>
          <xm:sqref>C16:C20 C23:C27 C30:C38 C41:C51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F72A8-5451-45A5-8A64-9027CABB69BC}">
  <sheetPr codeName="Blad10">
    <tabColor theme="9" tint="0.59999389629810485"/>
    <pageSetUpPr fitToPage="1"/>
  </sheetPr>
  <dimension ref="A1:J62"/>
  <sheetViews>
    <sheetView showGridLines="0" zoomScaleNormal="100" workbookViewId="0"/>
  </sheetViews>
  <sheetFormatPr defaultColWidth="9" defaultRowHeight="28.5" customHeight="1" x14ac:dyDescent="0.3"/>
  <cols>
    <col min="1" max="1" width="2.5" style="21" customWidth="1"/>
    <col min="2" max="2" width="50.58203125" style="35" customWidth="1"/>
    <col min="3" max="3" width="9" style="35"/>
    <col min="4" max="4" width="55.08203125" style="35" customWidth="1"/>
    <col min="5" max="5" width="5.58203125" style="35" customWidth="1"/>
    <col min="6" max="6" width="9.75" style="35" customWidth="1"/>
    <col min="7" max="7" width="44.83203125" style="35" customWidth="1"/>
    <col min="8" max="9" width="9" style="35"/>
    <col min="10" max="10" width="9" style="35" customWidth="1"/>
    <col min="11" max="16384" width="9" style="35"/>
  </cols>
  <sheetData>
    <row r="1" spans="1:10" ht="14.25" customHeight="1" x14ac:dyDescent="0.3"/>
    <row r="2" spans="1:10" ht="28.5" customHeight="1" x14ac:dyDescent="0.3">
      <c r="A2" s="21" t="s">
        <v>0</v>
      </c>
      <c r="F2" s="36" t="s">
        <v>1</v>
      </c>
      <c r="G2" s="28" t="str">
        <f>IF(ISBLANK('Instruktion '!G2),"Ange utbildningsnamnet i fliken Instruktion",'Instruktion '!G2)</f>
        <v>Ange utbildningsnamnet i fliken Instruktion</v>
      </c>
    </row>
    <row r="3" spans="1:10" ht="28.5" customHeight="1" x14ac:dyDescent="0.3">
      <c r="A3" s="21" t="s">
        <v>0</v>
      </c>
      <c r="F3" s="37" t="s">
        <v>2</v>
      </c>
      <c r="G3" s="2"/>
    </row>
    <row r="4" spans="1:10" ht="28.5" customHeight="1" x14ac:dyDescent="0.3">
      <c r="A4" s="21" t="s">
        <v>0</v>
      </c>
      <c r="F4" s="37" t="s">
        <v>3</v>
      </c>
      <c r="G4" s="3"/>
    </row>
    <row r="5" spans="1:10" ht="28.5" customHeight="1" x14ac:dyDescent="0.3">
      <c r="A5" s="21" t="s">
        <v>0</v>
      </c>
      <c r="B5" s="7"/>
      <c r="C5" s="7"/>
      <c r="D5" s="7"/>
      <c r="E5" s="7"/>
      <c r="F5" s="7"/>
      <c r="G5" s="7"/>
      <c r="H5" s="7"/>
      <c r="I5" s="7"/>
      <c r="J5" s="7"/>
    </row>
    <row r="6" spans="1:10" ht="28.5" customHeight="1" x14ac:dyDescent="0.3">
      <c r="A6" s="21" t="s">
        <v>0</v>
      </c>
      <c r="B6" s="7"/>
      <c r="C6" s="7"/>
      <c r="D6" s="7"/>
      <c r="E6" s="7"/>
      <c r="F6" s="7"/>
      <c r="G6" s="7"/>
      <c r="H6" s="7"/>
      <c r="I6" s="7"/>
      <c r="J6" s="7"/>
    </row>
    <row r="7" spans="1:10" ht="28.5" customHeight="1" x14ac:dyDescent="0.3">
      <c r="A7" s="21" t="s">
        <v>0</v>
      </c>
      <c r="B7" s="7"/>
      <c r="C7" s="7"/>
      <c r="D7" s="7"/>
      <c r="E7" s="7"/>
      <c r="F7" s="7"/>
      <c r="G7" s="7"/>
      <c r="H7" s="7"/>
      <c r="I7" s="7"/>
      <c r="J7" s="7"/>
    </row>
    <row r="8" spans="1:10" ht="28.5" customHeight="1" x14ac:dyDescent="0.3">
      <c r="A8" s="21" t="s">
        <v>0</v>
      </c>
      <c r="B8" s="7"/>
      <c r="C8" s="7"/>
      <c r="D8" s="7"/>
      <c r="E8" s="7"/>
      <c r="F8" s="7"/>
      <c r="G8" s="7"/>
      <c r="H8" s="7"/>
      <c r="I8" s="7"/>
      <c r="J8" s="7"/>
    </row>
    <row r="9" spans="1:10" ht="28.5" customHeight="1" x14ac:dyDescent="0.3">
      <c r="A9" s="21" t="s">
        <v>0</v>
      </c>
      <c r="B9" s="7"/>
      <c r="C9" s="7"/>
      <c r="D9" s="7"/>
      <c r="E9" s="7"/>
      <c r="F9" s="7"/>
      <c r="G9" s="7"/>
      <c r="H9" s="7"/>
      <c r="I9" s="7"/>
      <c r="J9" s="7"/>
    </row>
    <row r="10" spans="1:10" ht="28.5" customHeight="1" x14ac:dyDescent="0.3">
      <c r="A10" s="21" t="s">
        <v>0</v>
      </c>
      <c r="B10" s="7"/>
      <c r="C10" s="7"/>
      <c r="D10" s="7"/>
      <c r="E10" s="7"/>
      <c r="F10" s="7"/>
      <c r="G10" s="7"/>
      <c r="H10" s="7"/>
      <c r="I10" s="7"/>
      <c r="J10" s="7"/>
    </row>
    <row r="11" spans="1:10" ht="28.5" customHeight="1" x14ac:dyDescent="0.3">
      <c r="A11" s="21" t="s">
        <v>0</v>
      </c>
      <c r="B11" s="7"/>
      <c r="C11" s="7"/>
      <c r="D11" s="7"/>
      <c r="E11" s="7"/>
      <c r="F11" s="7"/>
      <c r="G11" s="7"/>
      <c r="H11" s="7"/>
      <c r="I11" s="7"/>
      <c r="J11" s="7"/>
    </row>
    <row r="12" spans="1:10" ht="28.5" customHeight="1" thickBot="1" x14ac:dyDescent="0.35">
      <c r="A12" s="21" t="s">
        <v>0</v>
      </c>
      <c r="B12" s="7"/>
      <c r="C12" s="7"/>
      <c r="D12" s="7"/>
      <c r="E12" s="7"/>
      <c r="F12" s="7"/>
      <c r="G12" s="7"/>
      <c r="H12" s="7"/>
      <c r="I12" s="7"/>
      <c r="J12" s="7"/>
    </row>
    <row r="13" spans="1:10" thickBot="1" x14ac:dyDescent="0.35">
      <c r="A13" s="21" t="s">
        <v>0</v>
      </c>
      <c r="B13" s="47" t="s">
        <v>242</v>
      </c>
      <c r="C13" s="48" t="s">
        <v>35</v>
      </c>
      <c r="D13" s="49" t="s">
        <v>36</v>
      </c>
      <c r="E13" s="7"/>
    </row>
    <row r="14" spans="1:10" ht="28" x14ac:dyDescent="0.3">
      <c r="A14" s="21" t="s">
        <v>0</v>
      </c>
      <c r="B14" s="154" t="s">
        <v>106</v>
      </c>
      <c r="C14" s="4"/>
      <c r="D14" s="192"/>
      <c r="E14" s="9"/>
    </row>
    <row r="15" spans="1:10" ht="42" x14ac:dyDescent="0.3">
      <c r="A15" s="21" t="s">
        <v>0</v>
      </c>
      <c r="B15" s="155" t="s">
        <v>107</v>
      </c>
      <c r="C15" s="15"/>
      <c r="D15" s="193"/>
      <c r="E15" s="9"/>
    </row>
    <row r="16" spans="1:10" ht="56" x14ac:dyDescent="0.3">
      <c r="A16" s="21" t="s">
        <v>0</v>
      </c>
      <c r="B16" s="156" t="s">
        <v>108</v>
      </c>
      <c r="C16" s="5"/>
      <c r="D16" s="179"/>
      <c r="E16" s="9"/>
    </row>
    <row r="17" spans="1:5" ht="28" x14ac:dyDescent="0.3">
      <c r="A17" s="21" t="s">
        <v>0</v>
      </c>
      <c r="B17" s="155" t="s">
        <v>109</v>
      </c>
      <c r="C17" s="15"/>
      <c r="D17" s="193"/>
      <c r="E17" s="9"/>
    </row>
    <row r="18" spans="1:5" ht="28" x14ac:dyDescent="0.3">
      <c r="A18" s="21" t="s">
        <v>0</v>
      </c>
      <c r="B18" s="156" t="s">
        <v>110</v>
      </c>
      <c r="C18" s="5"/>
      <c r="D18" s="179"/>
      <c r="E18" s="9"/>
    </row>
    <row r="19" spans="1:5" ht="28" x14ac:dyDescent="0.3">
      <c r="A19" s="21" t="s">
        <v>0</v>
      </c>
      <c r="B19" s="155" t="s">
        <v>111</v>
      </c>
      <c r="C19" s="15"/>
      <c r="D19" s="193"/>
      <c r="E19" s="9"/>
    </row>
    <row r="20" spans="1:5" ht="28" x14ac:dyDescent="0.3">
      <c r="A20" s="21" t="s">
        <v>0</v>
      </c>
      <c r="B20" s="156" t="s">
        <v>112</v>
      </c>
      <c r="C20" s="5"/>
      <c r="D20" s="179"/>
      <c r="E20" s="9"/>
    </row>
    <row r="21" spans="1:5" ht="42" x14ac:dyDescent="0.3">
      <c r="A21" s="21" t="s">
        <v>0</v>
      </c>
      <c r="B21" s="155" t="s">
        <v>113</v>
      </c>
      <c r="C21" s="15"/>
      <c r="D21" s="193"/>
      <c r="E21" s="9"/>
    </row>
    <row r="22" spans="1:5" ht="56" x14ac:dyDescent="0.3">
      <c r="A22" s="21" t="s">
        <v>0</v>
      </c>
      <c r="B22" s="156" t="s">
        <v>114</v>
      </c>
      <c r="C22" s="5"/>
      <c r="D22" s="179"/>
      <c r="E22" s="9"/>
    </row>
    <row r="23" spans="1:5" ht="56" x14ac:dyDescent="0.3">
      <c r="A23" s="21" t="s">
        <v>0</v>
      </c>
      <c r="B23" s="155" t="s">
        <v>115</v>
      </c>
      <c r="C23" s="15"/>
      <c r="D23" s="193"/>
      <c r="E23" s="9"/>
    </row>
    <row r="24" spans="1:5" ht="42.5" thickBot="1" x14ac:dyDescent="0.35">
      <c r="A24" s="21" t="s">
        <v>0</v>
      </c>
      <c r="B24" s="157" t="s">
        <v>116</v>
      </c>
      <c r="C24" s="6"/>
      <c r="D24" s="184"/>
      <c r="E24" s="9"/>
    </row>
    <row r="25" spans="1:5" thickBot="1" x14ac:dyDescent="0.35">
      <c r="A25" s="21" t="s">
        <v>0</v>
      </c>
      <c r="E25" s="9"/>
    </row>
    <row r="26" spans="1:5" thickBot="1" x14ac:dyDescent="0.35">
      <c r="A26" s="21" t="s">
        <v>0</v>
      </c>
      <c r="B26" s="50" t="s">
        <v>243</v>
      </c>
      <c r="C26" s="49" t="s">
        <v>35</v>
      </c>
      <c r="D26" s="49" t="s">
        <v>36</v>
      </c>
      <c r="E26" s="9"/>
    </row>
    <row r="27" spans="1:5" ht="42" x14ac:dyDescent="0.3">
      <c r="A27" s="21" t="s">
        <v>0</v>
      </c>
      <c r="B27" s="56" t="s">
        <v>117</v>
      </c>
      <c r="C27" s="4"/>
      <c r="D27" s="181"/>
      <c r="E27" s="9"/>
    </row>
    <row r="28" spans="1:5" ht="28" x14ac:dyDescent="0.3">
      <c r="A28" s="21" t="s">
        <v>0</v>
      </c>
      <c r="B28" s="155" t="s">
        <v>118</v>
      </c>
      <c r="C28" s="15"/>
      <c r="D28" s="193"/>
      <c r="E28" s="9"/>
    </row>
    <row r="29" spans="1:5" ht="28" x14ac:dyDescent="0.3">
      <c r="A29" s="21" t="s">
        <v>0</v>
      </c>
      <c r="B29" s="156" t="s">
        <v>119</v>
      </c>
      <c r="C29" s="5"/>
      <c r="D29" s="179"/>
      <c r="E29" s="9"/>
    </row>
    <row r="30" spans="1:5" ht="42" x14ac:dyDescent="0.3">
      <c r="A30" s="21" t="s">
        <v>0</v>
      </c>
      <c r="B30" s="155" t="s">
        <v>120</v>
      </c>
      <c r="C30" s="15"/>
      <c r="D30" s="193"/>
      <c r="E30" s="9"/>
    </row>
    <row r="31" spans="1:5" ht="42" x14ac:dyDescent="0.3">
      <c r="A31" s="21" t="s">
        <v>0</v>
      </c>
      <c r="B31" s="156" t="s">
        <v>121</v>
      </c>
      <c r="C31" s="5"/>
      <c r="D31" s="179"/>
      <c r="E31" s="9"/>
    </row>
    <row r="32" spans="1:5" ht="28" x14ac:dyDescent="0.3">
      <c r="A32" s="21" t="s">
        <v>0</v>
      </c>
      <c r="B32" s="155" t="s">
        <v>122</v>
      </c>
      <c r="C32" s="15"/>
      <c r="D32" s="193"/>
      <c r="E32" s="9"/>
    </row>
    <row r="33" spans="1:5" ht="42" x14ac:dyDescent="0.3">
      <c r="A33" s="21" t="s">
        <v>0</v>
      </c>
      <c r="B33" s="156" t="s">
        <v>123</v>
      </c>
      <c r="C33" s="5"/>
      <c r="D33" s="179"/>
      <c r="E33" s="9"/>
    </row>
    <row r="34" spans="1:5" ht="42.5" thickBot="1" x14ac:dyDescent="0.35">
      <c r="A34" s="21" t="s">
        <v>0</v>
      </c>
      <c r="B34" s="158" t="s">
        <v>124</v>
      </c>
      <c r="C34" s="138"/>
      <c r="D34" s="194"/>
      <c r="E34" s="9"/>
    </row>
    <row r="35" spans="1:5" thickBot="1" x14ac:dyDescent="0.35">
      <c r="A35" s="21" t="s">
        <v>0</v>
      </c>
      <c r="E35" s="9"/>
    </row>
    <row r="36" spans="1:5" thickBot="1" x14ac:dyDescent="0.35">
      <c r="A36" s="21" t="s">
        <v>0</v>
      </c>
      <c r="B36" s="50" t="s">
        <v>244</v>
      </c>
      <c r="C36" s="49" t="s">
        <v>35</v>
      </c>
      <c r="D36" s="49" t="s">
        <v>36</v>
      </c>
      <c r="E36" s="9"/>
    </row>
    <row r="37" spans="1:5" ht="28" x14ac:dyDescent="0.3">
      <c r="A37" s="21" t="s">
        <v>0</v>
      </c>
      <c r="B37" s="144" t="s">
        <v>125</v>
      </c>
      <c r="C37" s="4"/>
      <c r="D37" s="181"/>
    </row>
    <row r="38" spans="1:5" ht="42" x14ac:dyDescent="0.3">
      <c r="A38" s="21" t="s">
        <v>0</v>
      </c>
      <c r="B38" s="155" t="s">
        <v>126</v>
      </c>
      <c r="C38" s="15"/>
      <c r="D38" s="193"/>
    </row>
    <row r="39" spans="1:5" ht="28" x14ac:dyDescent="0.3">
      <c r="A39" s="21" t="s">
        <v>0</v>
      </c>
      <c r="B39" s="146" t="s">
        <v>127</v>
      </c>
      <c r="C39" s="5"/>
      <c r="D39" s="179"/>
    </row>
    <row r="40" spans="1:5" thickBot="1" x14ac:dyDescent="0.35">
      <c r="A40" s="21" t="s">
        <v>0</v>
      </c>
      <c r="B40" s="158" t="s">
        <v>128</v>
      </c>
      <c r="C40" s="138"/>
      <c r="D40" s="194"/>
    </row>
    <row r="41" spans="1:5" ht="28.5" customHeight="1" x14ac:dyDescent="0.3">
      <c r="A41" s="21" t="s">
        <v>0</v>
      </c>
    </row>
    <row r="42" spans="1:5" ht="28.5" customHeight="1" x14ac:dyDescent="0.3">
      <c r="A42" s="21" t="s">
        <v>0</v>
      </c>
    </row>
    <row r="43" spans="1:5" ht="28.5" customHeight="1" x14ac:dyDescent="0.3">
      <c r="A43" s="21" t="s">
        <v>0</v>
      </c>
    </row>
    <row r="44" spans="1:5" ht="28.5" customHeight="1" x14ac:dyDescent="0.3">
      <c r="A44" s="21" t="s">
        <v>0</v>
      </c>
    </row>
    <row r="45" spans="1:5" ht="28.5" customHeight="1" x14ac:dyDescent="0.3">
      <c r="A45" s="21" t="s">
        <v>0</v>
      </c>
    </row>
    <row r="46" spans="1:5" ht="28.5" customHeight="1" x14ac:dyDescent="0.3">
      <c r="A46" s="21" t="s">
        <v>0</v>
      </c>
    </row>
    <row r="47" spans="1:5" ht="28.5" customHeight="1" x14ac:dyDescent="0.3">
      <c r="A47" s="21" t="s">
        <v>0</v>
      </c>
    </row>
    <row r="48" spans="1:5" ht="28.5" customHeight="1" x14ac:dyDescent="0.3">
      <c r="A48" s="21" t="s">
        <v>0</v>
      </c>
    </row>
    <row r="49" spans="1:1" ht="28.5" customHeight="1" x14ac:dyDescent="0.3">
      <c r="A49" s="21" t="s">
        <v>0</v>
      </c>
    </row>
    <row r="50" spans="1:1" ht="28.5" customHeight="1" x14ac:dyDescent="0.3">
      <c r="A50" s="21" t="s">
        <v>0</v>
      </c>
    </row>
    <row r="51" spans="1:1" ht="28.5" customHeight="1" x14ac:dyDescent="0.3">
      <c r="A51" s="21" t="s">
        <v>0</v>
      </c>
    </row>
    <row r="52" spans="1:1" ht="28.5" customHeight="1" x14ac:dyDescent="0.3">
      <c r="A52" s="21" t="s">
        <v>0</v>
      </c>
    </row>
    <row r="53" spans="1:1" ht="28.5" customHeight="1" x14ac:dyDescent="0.3">
      <c r="A53" s="21" t="s">
        <v>0</v>
      </c>
    </row>
    <row r="54" spans="1:1" ht="28.5" customHeight="1" x14ac:dyDescent="0.3">
      <c r="A54" s="21" t="s">
        <v>0</v>
      </c>
    </row>
    <row r="55" spans="1:1" ht="28.5" customHeight="1" x14ac:dyDescent="0.3">
      <c r="A55" s="21" t="s">
        <v>0</v>
      </c>
    </row>
    <row r="56" spans="1:1" ht="28.5" customHeight="1" x14ac:dyDescent="0.3">
      <c r="A56" s="21" t="s">
        <v>0</v>
      </c>
    </row>
    <row r="57" spans="1:1" ht="28.5" customHeight="1" x14ac:dyDescent="0.3">
      <c r="A57" s="21" t="s">
        <v>0</v>
      </c>
    </row>
    <row r="58" spans="1:1" ht="28.5" customHeight="1" x14ac:dyDescent="0.3">
      <c r="A58" s="21" t="s">
        <v>0</v>
      </c>
    </row>
    <row r="59" spans="1:1" ht="28.5" customHeight="1" x14ac:dyDescent="0.3">
      <c r="A59" s="21" t="s">
        <v>0</v>
      </c>
    </row>
    <row r="60" spans="1:1" ht="28.5" customHeight="1" x14ac:dyDescent="0.3">
      <c r="A60" s="21" t="s">
        <v>0</v>
      </c>
    </row>
    <row r="61" spans="1:1" ht="28.5" customHeight="1" x14ac:dyDescent="0.3">
      <c r="A61" s="21" t="s">
        <v>0</v>
      </c>
    </row>
    <row r="62" spans="1:1" ht="28.5" customHeight="1" x14ac:dyDescent="0.3">
      <c r="A62" s="21" t="s">
        <v>0</v>
      </c>
    </row>
  </sheetData>
  <sheetProtection sheet="1" objects="1" scenarios="1"/>
  <conditionalFormatting sqref="C14:C24">
    <cfRule type="containsText" dxfId="28" priority="1" operator="containsText" text="Nej">
      <formula>NOT(ISERROR(SEARCH("Nej",C14)))</formula>
    </cfRule>
    <cfRule type="containsText" dxfId="27" priority="16" operator="containsText" text="Ja">
      <formula>NOT(ISERROR(SEARCH("Ja",C14)))</formula>
    </cfRule>
  </conditionalFormatting>
  <conditionalFormatting sqref="C27:C34">
    <cfRule type="containsText" dxfId="26" priority="20" operator="containsText" text="Nej">
      <formula>NOT(ISERROR(SEARCH("Nej",C27)))</formula>
    </cfRule>
    <cfRule type="containsText" dxfId="25" priority="25" operator="containsText" text="Ja">
      <formula>NOT(ISERROR(SEARCH("Ja",C27)))</formula>
    </cfRule>
  </conditionalFormatting>
  <conditionalFormatting sqref="C37:C40">
    <cfRule type="containsText" dxfId="24" priority="57" operator="containsText" text="Nej">
      <formula>NOT(ISERROR(SEARCH("Nej",C37)))</formula>
    </cfRule>
    <cfRule type="containsText" dxfId="23" priority="58" operator="containsText" text="Ja">
      <formula>NOT(ISERROR(SEARCH("Ja",C37)))</formula>
    </cfRule>
  </conditionalFormatting>
  <printOptions horizontalCentered="1"/>
  <pageMargins left="0.51181102362204722" right="0.51181102362204722" top="0.74803149606299213" bottom="0.74803149606299213" header="0.31496062992125984" footer="0.31496062992125984"/>
  <pageSetup paperSize="9" scale="74" fitToHeight="0" orientation="portrait" r:id="rId1"/>
  <headerFooter>
    <oddFooter>&amp;L&amp;A&amp;C&amp;F&amp;R&amp;D</oddFooter>
  </headerFooter>
  <drawing r:id="rId2"/>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r:uid="{02A9EFB5-3984-41BA-9D84-F2E1428B0784}">
          <x14:formula1>
            <xm:f>Data!$A$2:$A$3</xm:f>
          </x14:formula1>
          <xm:sqref>C14:C24 C27:C34 C37:C40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363B5-80E0-4B68-81BE-60A14346E71F}">
  <sheetPr codeName="Blad11">
    <tabColor rgb="FFF9F6EB"/>
    <pageSetUpPr fitToPage="1"/>
  </sheetPr>
  <dimension ref="A1:J66"/>
  <sheetViews>
    <sheetView showGridLines="0" zoomScaleNormal="100" workbookViewId="0"/>
  </sheetViews>
  <sheetFormatPr defaultColWidth="9" defaultRowHeight="28.5" customHeight="1" x14ac:dyDescent="0.3"/>
  <cols>
    <col min="1" max="1" width="2.5" style="21" customWidth="1"/>
    <col min="2" max="2" width="50.58203125" style="35" customWidth="1"/>
    <col min="3" max="3" width="9" style="35"/>
    <col min="4" max="4" width="55.08203125" style="35" customWidth="1"/>
    <col min="5" max="5" width="5.58203125" style="35" customWidth="1"/>
    <col min="6" max="6" width="9.75" style="35" customWidth="1"/>
    <col min="7" max="7" width="44.83203125" style="35" customWidth="1"/>
    <col min="8" max="9" width="9" style="35"/>
    <col min="10" max="10" width="9" style="35" customWidth="1"/>
    <col min="11" max="16384" width="9" style="35"/>
  </cols>
  <sheetData>
    <row r="1" spans="1:10" ht="14.25" customHeight="1" x14ac:dyDescent="0.3"/>
    <row r="2" spans="1:10" ht="28.5" customHeight="1" x14ac:dyDescent="0.3">
      <c r="A2" s="21" t="s">
        <v>0</v>
      </c>
      <c r="F2" s="36" t="s">
        <v>1</v>
      </c>
      <c r="G2" s="28" t="str">
        <f>IF(ISBLANK('Instruktion '!G2),"Ange utbildningsnamnet i fliken Instruktion",'Instruktion '!G2)</f>
        <v>Ange utbildningsnamnet i fliken Instruktion</v>
      </c>
    </row>
    <row r="3" spans="1:10" ht="28.5" customHeight="1" x14ac:dyDescent="0.3">
      <c r="A3" s="21" t="s">
        <v>0</v>
      </c>
      <c r="F3" s="37" t="s">
        <v>2</v>
      </c>
      <c r="G3" s="2"/>
    </row>
    <row r="4" spans="1:10" ht="28.5" customHeight="1" x14ac:dyDescent="0.3">
      <c r="A4" s="21" t="s">
        <v>0</v>
      </c>
      <c r="F4" s="37" t="s">
        <v>3</v>
      </c>
      <c r="G4" s="3"/>
    </row>
    <row r="5" spans="1:10" ht="28.5" customHeight="1" x14ac:dyDescent="0.3">
      <c r="A5" s="21" t="s">
        <v>0</v>
      </c>
      <c r="B5" s="7"/>
      <c r="C5" s="7"/>
      <c r="D5" s="7"/>
      <c r="E5" s="7"/>
      <c r="F5" s="7"/>
      <c r="G5" s="7"/>
      <c r="H5" s="7"/>
      <c r="I5" s="7"/>
      <c r="J5" s="7"/>
    </row>
    <row r="6" spans="1:10" ht="28.5" customHeight="1" x14ac:dyDescent="0.3">
      <c r="A6" s="21" t="s">
        <v>0</v>
      </c>
      <c r="B6" s="7"/>
      <c r="C6" s="7"/>
      <c r="D6" s="7"/>
      <c r="E6" s="7"/>
      <c r="F6" s="7"/>
      <c r="G6" s="7"/>
      <c r="H6" s="7"/>
      <c r="I6" s="7"/>
      <c r="J6" s="7"/>
    </row>
    <row r="7" spans="1:10" ht="28.5" customHeight="1" x14ac:dyDescent="0.3">
      <c r="A7" s="21" t="s">
        <v>0</v>
      </c>
      <c r="B7" s="7"/>
      <c r="C7" s="7"/>
      <c r="D7" s="7"/>
      <c r="E7" s="7"/>
      <c r="F7" s="7"/>
      <c r="G7" s="7"/>
      <c r="H7" s="7"/>
      <c r="I7" s="7"/>
      <c r="J7" s="7"/>
    </row>
    <row r="8" spans="1:10" ht="28.5" customHeight="1" x14ac:dyDescent="0.3">
      <c r="B8" s="7"/>
      <c r="C8" s="7"/>
      <c r="D8" s="7"/>
      <c r="E8" s="7"/>
      <c r="F8" s="7"/>
      <c r="G8" s="7"/>
      <c r="H8" s="7"/>
      <c r="I8" s="7"/>
      <c r="J8" s="7"/>
    </row>
    <row r="9" spans="1:10" ht="28.5" customHeight="1" x14ac:dyDescent="0.3">
      <c r="B9" s="7"/>
      <c r="C9" s="7"/>
      <c r="D9" s="7"/>
      <c r="E9" s="7"/>
      <c r="F9" s="7"/>
      <c r="G9" s="7"/>
      <c r="H9" s="7"/>
      <c r="I9" s="7"/>
      <c r="J9" s="7"/>
    </row>
    <row r="10" spans="1:10" ht="28.5" customHeight="1" thickBot="1" x14ac:dyDescent="0.35">
      <c r="B10" s="7"/>
      <c r="C10" s="7"/>
      <c r="D10" s="7"/>
      <c r="E10" s="7"/>
      <c r="F10" s="7"/>
      <c r="G10" s="7"/>
      <c r="H10" s="7"/>
      <c r="I10" s="7"/>
      <c r="J10" s="7"/>
    </row>
    <row r="11" spans="1:10" ht="28.5" customHeight="1" x14ac:dyDescent="0.3">
      <c r="A11" s="21" t="s">
        <v>0</v>
      </c>
      <c r="B11" s="7"/>
      <c r="C11" s="7"/>
      <c r="D11" s="7"/>
      <c r="E11" s="9"/>
    </row>
    <row r="12" spans="1:10" ht="28.5" customHeight="1" x14ac:dyDescent="0.3">
      <c r="B12" s="7"/>
      <c r="C12" s="7"/>
      <c r="D12" s="7"/>
      <c r="E12" s="9"/>
    </row>
    <row r="13" spans="1:10" ht="28.5" customHeight="1" x14ac:dyDescent="0.3">
      <c r="B13" s="7"/>
      <c r="C13" s="7"/>
      <c r="D13" s="7"/>
      <c r="E13" s="9"/>
    </row>
    <row r="14" spans="1:10" ht="28.5" customHeight="1" x14ac:dyDescent="0.3">
      <c r="B14" s="7"/>
      <c r="C14" s="7"/>
      <c r="D14" s="7"/>
      <c r="E14" s="9"/>
    </row>
    <row r="15" spans="1:10" ht="28.5" customHeight="1" x14ac:dyDescent="0.3">
      <c r="B15" s="7"/>
      <c r="C15" s="7"/>
      <c r="D15" s="7"/>
      <c r="E15" s="9"/>
    </row>
    <row r="16" spans="1:10" ht="28.5" customHeight="1" x14ac:dyDescent="0.3">
      <c r="B16" s="7"/>
      <c r="C16" s="7"/>
      <c r="D16" s="7"/>
      <c r="E16" s="9"/>
    </row>
    <row r="17" spans="1:5" ht="28.5" customHeight="1" x14ac:dyDescent="0.3">
      <c r="B17" s="7"/>
      <c r="C17" s="7"/>
      <c r="D17" s="7"/>
      <c r="E17" s="9"/>
    </row>
    <row r="18" spans="1:5" ht="28.5" customHeight="1" thickBot="1" x14ac:dyDescent="0.35">
      <c r="B18" s="7"/>
      <c r="C18" s="7"/>
      <c r="D18" s="7"/>
      <c r="E18" s="9"/>
    </row>
    <row r="19" spans="1:5" thickBot="1" x14ac:dyDescent="0.35">
      <c r="A19" s="21" t="s">
        <v>0</v>
      </c>
      <c r="B19" s="51" t="s">
        <v>245</v>
      </c>
      <c r="C19" s="52" t="s">
        <v>35</v>
      </c>
      <c r="D19" s="53" t="s">
        <v>36</v>
      </c>
      <c r="E19" s="9"/>
    </row>
    <row r="20" spans="1:5" ht="28" x14ac:dyDescent="0.3">
      <c r="A20" s="21" t="s">
        <v>0</v>
      </c>
      <c r="B20" s="154" t="s">
        <v>129</v>
      </c>
      <c r="C20" s="87"/>
      <c r="D20" s="195"/>
      <c r="E20" s="9"/>
    </row>
    <row r="21" spans="1:5" ht="42" x14ac:dyDescent="0.3">
      <c r="A21" s="21" t="s">
        <v>0</v>
      </c>
      <c r="B21" s="159" t="s">
        <v>130</v>
      </c>
      <c r="C21" s="88"/>
      <c r="D21" s="196"/>
      <c r="E21" s="9"/>
    </row>
    <row r="22" spans="1:5" ht="28" x14ac:dyDescent="0.3">
      <c r="A22" s="21" t="s">
        <v>0</v>
      </c>
      <c r="B22" s="146" t="s">
        <v>131</v>
      </c>
      <c r="C22" s="89"/>
      <c r="D22" s="185"/>
      <c r="E22" s="9"/>
    </row>
    <row r="23" spans="1:5" thickBot="1" x14ac:dyDescent="0.35">
      <c r="A23" s="21" t="s">
        <v>0</v>
      </c>
      <c r="B23" s="160" t="s">
        <v>132</v>
      </c>
      <c r="C23" s="90"/>
      <c r="D23" s="197"/>
      <c r="E23" s="9"/>
    </row>
    <row r="24" spans="1:5" thickBot="1" x14ac:dyDescent="0.35">
      <c r="A24" s="21" t="s">
        <v>0</v>
      </c>
      <c r="E24" s="9"/>
    </row>
    <row r="25" spans="1:5" thickBot="1" x14ac:dyDescent="0.35">
      <c r="A25" s="21" t="s">
        <v>0</v>
      </c>
      <c r="B25" s="161" t="s">
        <v>246</v>
      </c>
      <c r="C25" s="55" t="s">
        <v>35</v>
      </c>
      <c r="D25" s="53" t="s">
        <v>36</v>
      </c>
      <c r="E25" s="9"/>
    </row>
    <row r="26" spans="1:5" ht="42" x14ac:dyDescent="0.3">
      <c r="A26" s="21" t="s">
        <v>0</v>
      </c>
      <c r="B26" s="56" t="s">
        <v>133</v>
      </c>
      <c r="C26" s="4"/>
      <c r="D26" s="181"/>
      <c r="E26" s="9"/>
    </row>
    <row r="27" spans="1:5" ht="28" x14ac:dyDescent="0.3">
      <c r="A27" s="21" t="s">
        <v>0</v>
      </c>
      <c r="B27" s="159" t="s">
        <v>134</v>
      </c>
      <c r="C27" s="88"/>
      <c r="D27" s="196"/>
      <c r="E27" s="9"/>
    </row>
    <row r="28" spans="1:5" ht="28" x14ac:dyDescent="0.3">
      <c r="A28" s="21" t="s">
        <v>0</v>
      </c>
      <c r="B28" s="146" t="s">
        <v>135</v>
      </c>
      <c r="C28" s="5"/>
      <c r="D28" s="179"/>
      <c r="E28" s="9"/>
    </row>
    <row r="29" spans="1:5" ht="42" x14ac:dyDescent="0.3">
      <c r="A29" s="21" t="s">
        <v>0</v>
      </c>
      <c r="B29" s="159" t="s">
        <v>136</v>
      </c>
      <c r="C29" s="88"/>
      <c r="D29" s="196"/>
      <c r="E29" s="9"/>
    </row>
    <row r="30" spans="1:5" ht="28" x14ac:dyDescent="0.3">
      <c r="A30" s="21" t="s">
        <v>0</v>
      </c>
      <c r="B30" s="146" t="s">
        <v>137</v>
      </c>
      <c r="C30" s="5"/>
      <c r="D30" s="179"/>
      <c r="E30" s="9"/>
    </row>
    <row r="31" spans="1:5" ht="42" x14ac:dyDescent="0.3">
      <c r="A31" s="21" t="s">
        <v>0</v>
      </c>
      <c r="B31" s="159" t="s">
        <v>138</v>
      </c>
      <c r="C31" s="88"/>
      <c r="D31" s="196"/>
      <c r="E31" s="9"/>
    </row>
    <row r="32" spans="1:5" ht="28" x14ac:dyDescent="0.3">
      <c r="A32" s="21" t="s">
        <v>0</v>
      </c>
      <c r="B32" s="146" t="s">
        <v>139</v>
      </c>
      <c r="C32" s="5"/>
      <c r="D32" s="179"/>
      <c r="E32" s="9"/>
    </row>
    <row r="33" spans="1:5" ht="42" x14ac:dyDescent="0.3">
      <c r="A33" s="21" t="s">
        <v>0</v>
      </c>
      <c r="B33" s="167" t="s">
        <v>140</v>
      </c>
      <c r="C33" s="88"/>
      <c r="D33" s="196"/>
      <c r="E33" s="9"/>
    </row>
    <row r="34" spans="1:5" ht="42.5" thickBot="1" x14ac:dyDescent="0.35">
      <c r="A34" s="21" t="s">
        <v>0</v>
      </c>
      <c r="B34" s="174" t="s">
        <v>141</v>
      </c>
      <c r="C34" s="6"/>
      <c r="D34" s="184"/>
      <c r="E34" s="9"/>
    </row>
    <row r="35" spans="1:5" thickBot="1" x14ac:dyDescent="0.35">
      <c r="A35" s="21" t="s">
        <v>0</v>
      </c>
      <c r="E35" s="9"/>
    </row>
    <row r="36" spans="1:5" thickBot="1" x14ac:dyDescent="0.35">
      <c r="A36" s="21" t="s">
        <v>0</v>
      </c>
      <c r="B36" s="54" t="s">
        <v>247</v>
      </c>
      <c r="C36" s="55" t="s">
        <v>35</v>
      </c>
      <c r="D36" s="53" t="s">
        <v>36</v>
      </c>
      <c r="E36" s="9"/>
    </row>
    <row r="37" spans="1:5" ht="28" x14ac:dyDescent="0.3">
      <c r="A37" s="21" t="s">
        <v>0</v>
      </c>
      <c r="B37" s="56" t="s">
        <v>142</v>
      </c>
      <c r="C37" s="4"/>
      <c r="D37" s="181"/>
      <c r="E37" s="9"/>
    </row>
    <row r="38" spans="1:5" ht="28" x14ac:dyDescent="0.3">
      <c r="A38" s="21" t="s">
        <v>0</v>
      </c>
      <c r="B38" s="159" t="s">
        <v>143</v>
      </c>
      <c r="C38" s="88"/>
      <c r="D38" s="196"/>
      <c r="E38" s="9"/>
    </row>
    <row r="39" spans="1:5" ht="28" x14ac:dyDescent="0.3">
      <c r="A39" s="21" t="s">
        <v>0</v>
      </c>
      <c r="B39" s="146" t="s">
        <v>144</v>
      </c>
      <c r="C39" s="5"/>
      <c r="D39" s="179"/>
      <c r="E39" s="9"/>
    </row>
    <row r="40" spans="1:5" ht="28" x14ac:dyDescent="0.3">
      <c r="A40" s="21" t="s">
        <v>0</v>
      </c>
      <c r="B40" s="159" t="s">
        <v>145</v>
      </c>
      <c r="C40" s="88"/>
      <c r="D40" s="196"/>
      <c r="E40" s="9"/>
    </row>
    <row r="41" spans="1:5" ht="28" x14ac:dyDescent="0.3">
      <c r="A41" s="21" t="s">
        <v>0</v>
      </c>
      <c r="B41" s="146" t="s">
        <v>146</v>
      </c>
      <c r="C41" s="5"/>
      <c r="D41" s="179"/>
      <c r="E41" s="9"/>
    </row>
    <row r="42" spans="1:5" ht="28" x14ac:dyDescent="0.3">
      <c r="A42" s="21" t="s">
        <v>0</v>
      </c>
      <c r="B42" s="159" t="s">
        <v>147</v>
      </c>
      <c r="C42" s="88"/>
      <c r="D42" s="196"/>
      <c r="E42" s="9"/>
    </row>
    <row r="43" spans="1:5" ht="42" x14ac:dyDescent="0.3">
      <c r="A43" s="21" t="s">
        <v>0</v>
      </c>
      <c r="B43" s="146" t="s">
        <v>148</v>
      </c>
      <c r="C43" s="5"/>
      <c r="D43" s="179"/>
      <c r="E43" s="9"/>
    </row>
    <row r="44" spans="1:5" thickBot="1" x14ac:dyDescent="0.35">
      <c r="A44" s="21" t="s">
        <v>0</v>
      </c>
      <c r="B44" s="160" t="s">
        <v>149</v>
      </c>
      <c r="C44" s="90"/>
      <c r="D44" s="197"/>
      <c r="E44" s="9"/>
    </row>
    <row r="45" spans="1:5" thickBot="1" x14ac:dyDescent="0.35">
      <c r="A45" s="21" t="s">
        <v>0</v>
      </c>
      <c r="E45" s="9"/>
    </row>
    <row r="46" spans="1:5" thickBot="1" x14ac:dyDescent="0.35">
      <c r="A46" s="21" t="s">
        <v>0</v>
      </c>
      <c r="B46" s="54" t="s">
        <v>248</v>
      </c>
      <c r="C46" s="55" t="s">
        <v>35</v>
      </c>
      <c r="D46" s="53" t="s">
        <v>36</v>
      </c>
      <c r="E46" s="9"/>
    </row>
    <row r="47" spans="1:5" ht="28" x14ac:dyDescent="0.3">
      <c r="A47" s="21" t="s">
        <v>0</v>
      </c>
      <c r="B47" s="56" t="s">
        <v>150</v>
      </c>
      <c r="C47" s="4"/>
      <c r="D47" s="181"/>
      <c r="E47" s="9"/>
    </row>
    <row r="48" spans="1:5" ht="28" x14ac:dyDescent="0.3">
      <c r="A48" s="21" t="s">
        <v>0</v>
      </c>
      <c r="B48" s="159" t="s">
        <v>151</v>
      </c>
      <c r="C48" s="88"/>
      <c r="D48" s="196"/>
      <c r="E48" s="9"/>
    </row>
    <row r="49" spans="1:5" ht="28" x14ac:dyDescent="0.3">
      <c r="A49" s="21" t="s">
        <v>0</v>
      </c>
      <c r="B49" s="146" t="s">
        <v>152</v>
      </c>
      <c r="C49" s="5"/>
      <c r="D49" s="179"/>
      <c r="E49" s="9"/>
    </row>
    <row r="50" spans="1:5" ht="28" x14ac:dyDescent="0.3">
      <c r="A50" s="21" t="s">
        <v>0</v>
      </c>
      <c r="B50" s="159" t="s">
        <v>153</v>
      </c>
      <c r="C50" s="88"/>
      <c r="D50" s="196"/>
      <c r="E50" s="9"/>
    </row>
    <row r="51" spans="1:5" ht="28" x14ac:dyDescent="0.3">
      <c r="A51" s="21" t="s">
        <v>0</v>
      </c>
      <c r="B51" s="146" t="s">
        <v>154</v>
      </c>
      <c r="C51" s="5"/>
      <c r="D51" s="179"/>
      <c r="E51" s="9"/>
    </row>
    <row r="52" spans="1:5" ht="42" x14ac:dyDescent="0.3">
      <c r="B52" s="159" t="s">
        <v>260</v>
      </c>
      <c r="C52" s="88"/>
      <c r="D52" s="196"/>
      <c r="E52" s="9"/>
    </row>
    <row r="53" spans="1:5" ht="28" x14ac:dyDescent="0.3">
      <c r="A53" s="21" t="s">
        <v>0</v>
      </c>
      <c r="B53" s="146" t="s">
        <v>155</v>
      </c>
      <c r="C53" s="89"/>
      <c r="D53" s="185"/>
      <c r="E53" s="9"/>
    </row>
    <row r="54" spans="1:5" ht="42" x14ac:dyDescent="0.3">
      <c r="A54" s="21" t="s">
        <v>0</v>
      </c>
      <c r="B54" s="159" t="s">
        <v>48</v>
      </c>
      <c r="C54" s="88"/>
      <c r="D54" s="196"/>
      <c r="E54" s="9"/>
    </row>
    <row r="55" spans="1:5" ht="42.5" thickBot="1" x14ac:dyDescent="0.35">
      <c r="A55" s="21" t="s">
        <v>0</v>
      </c>
      <c r="B55" s="157" t="s">
        <v>156</v>
      </c>
      <c r="C55" s="6"/>
      <c r="D55" s="184"/>
      <c r="E55" s="9"/>
    </row>
    <row r="56" spans="1:5" thickBot="1" x14ac:dyDescent="0.35">
      <c r="A56" s="21" t="s">
        <v>0</v>
      </c>
      <c r="E56" s="9"/>
    </row>
    <row r="57" spans="1:5" thickBot="1" x14ac:dyDescent="0.35">
      <c r="A57" s="21" t="s">
        <v>0</v>
      </c>
      <c r="B57" s="54" t="s">
        <v>249</v>
      </c>
      <c r="C57" s="55" t="s">
        <v>35</v>
      </c>
      <c r="D57" s="53" t="s">
        <v>36</v>
      </c>
      <c r="E57" s="9"/>
    </row>
    <row r="58" spans="1:5" ht="28" x14ac:dyDescent="0.3">
      <c r="A58" s="21" t="s">
        <v>0</v>
      </c>
      <c r="B58" s="56" t="s">
        <v>157</v>
      </c>
      <c r="C58" s="4"/>
      <c r="D58" s="181"/>
      <c r="E58" s="9"/>
    </row>
    <row r="59" spans="1:5" ht="28" x14ac:dyDescent="0.3">
      <c r="A59" s="21" t="s">
        <v>0</v>
      </c>
      <c r="B59" s="159" t="s">
        <v>158</v>
      </c>
      <c r="C59" s="88"/>
      <c r="D59" s="196"/>
    </row>
    <row r="60" spans="1:5" ht="28" x14ac:dyDescent="0.3">
      <c r="A60" s="21" t="s">
        <v>0</v>
      </c>
      <c r="B60" s="146" t="s">
        <v>159</v>
      </c>
      <c r="C60" s="5"/>
      <c r="D60" s="179"/>
    </row>
    <row r="61" spans="1:5" thickBot="1" x14ac:dyDescent="0.35">
      <c r="A61" s="21" t="s">
        <v>0</v>
      </c>
      <c r="B61" s="160" t="s">
        <v>160</v>
      </c>
      <c r="C61" s="90"/>
      <c r="D61" s="197"/>
    </row>
    <row r="62" spans="1:5" ht="28.5" customHeight="1" x14ac:dyDescent="0.3">
      <c r="A62" s="21" t="s">
        <v>0</v>
      </c>
    </row>
    <row r="63" spans="1:5" ht="28.5" customHeight="1" x14ac:dyDescent="0.3">
      <c r="A63" s="21" t="s">
        <v>0</v>
      </c>
    </row>
    <row r="64" spans="1:5" ht="28.5" customHeight="1" x14ac:dyDescent="0.3">
      <c r="A64" s="21" t="s">
        <v>0</v>
      </c>
    </row>
    <row r="65" spans="1:1" ht="28.5" customHeight="1" x14ac:dyDescent="0.3">
      <c r="A65" s="21" t="s">
        <v>0</v>
      </c>
    </row>
    <row r="66" spans="1:1" ht="28.5" customHeight="1" x14ac:dyDescent="0.3">
      <c r="A66" s="21" t="s">
        <v>0</v>
      </c>
    </row>
  </sheetData>
  <sheetProtection sheet="1" objects="1" scenarios="1"/>
  <conditionalFormatting sqref="C20:C23">
    <cfRule type="containsText" dxfId="22" priority="1" operator="containsText" text="Nej">
      <formula>NOT(ISERROR(SEARCH("Nej",C20)))</formula>
    </cfRule>
    <cfRule type="containsText" dxfId="21" priority="2" operator="containsText" text="Ja">
      <formula>NOT(ISERROR(SEARCH("Ja",C20)))</formula>
    </cfRule>
  </conditionalFormatting>
  <conditionalFormatting sqref="C26:C34">
    <cfRule type="containsText" dxfId="20" priority="6" operator="containsText" text="Nej">
      <formula>NOT(ISERROR(SEARCH("Nej",C26)))</formula>
    </cfRule>
    <cfRule type="containsText" dxfId="19" priority="7" operator="containsText" text="Ja">
      <formula>NOT(ISERROR(SEARCH("Ja",C26)))</formula>
    </cfRule>
  </conditionalFormatting>
  <conditionalFormatting sqref="C37:C44">
    <cfRule type="containsText" dxfId="18" priority="37" operator="containsText" text="Nej">
      <formula>NOT(ISERROR(SEARCH("Nej",C37)))</formula>
    </cfRule>
    <cfRule type="containsText" dxfId="17" priority="42" operator="containsText" text="Ja">
      <formula>NOT(ISERROR(SEARCH("Ja",C37)))</formula>
    </cfRule>
  </conditionalFormatting>
  <conditionalFormatting sqref="C47:C55">
    <cfRule type="containsText" dxfId="16" priority="68" operator="containsText" text="Nej">
      <formula>NOT(ISERROR(SEARCH("Nej",C47)))</formula>
    </cfRule>
    <cfRule type="containsText" dxfId="15" priority="69" operator="containsText" text="Ja">
      <formula>NOT(ISERROR(SEARCH("Ja",C47)))</formula>
    </cfRule>
  </conditionalFormatting>
  <conditionalFormatting sqref="C58:C61">
    <cfRule type="containsText" dxfId="14" priority="99" operator="containsText" text="Nej">
      <formula>NOT(ISERROR(SEARCH("Nej",C58)))</formula>
    </cfRule>
    <cfRule type="containsText" dxfId="13" priority="104" operator="containsText" text="Ja">
      <formula>NOT(ISERROR(SEARCH("Ja",C58)))</formula>
    </cfRule>
  </conditionalFormatting>
  <printOptions horizontalCentered="1"/>
  <pageMargins left="0.51181102362204722" right="0.51181102362204722" top="0.74803149606299213" bottom="0.74803149606299213" header="0.31496062992125984" footer="0.31496062992125984"/>
  <pageSetup paperSize="9" scale="74" fitToHeight="0" orientation="portrait" r:id="rId1"/>
  <headerFooter>
    <oddFooter>&amp;L&amp;A&amp;C&amp;F&amp;R&amp;D</oddFooter>
  </headerFooter>
  <rowBreaks count="1" manualBreakCount="1">
    <brk id="35" max="16383" man="1"/>
  </rowBreaks>
  <drawing r:id="rId2"/>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r:uid="{4CFF8833-CAA9-48BD-8F56-1AFBFF34A671}">
          <x14:formula1>
            <xm:f>Data!$A$2:$A$3</xm:f>
          </x14:formula1>
          <xm:sqref>C37:C44 C58:C61 C47:C55 C20:C23 C26:C34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F1180-41AF-462F-8AF1-14A7CAA9F8FB}">
  <sheetPr codeName="Blad6">
    <tabColor theme="3" tint="0.59999389629810485"/>
    <pageSetUpPr fitToPage="1"/>
  </sheetPr>
  <dimension ref="A1:J63"/>
  <sheetViews>
    <sheetView showGridLines="0" zoomScaleNormal="100" workbookViewId="0"/>
  </sheetViews>
  <sheetFormatPr defaultColWidth="9" defaultRowHeight="28.5" customHeight="1" x14ac:dyDescent="0.3"/>
  <cols>
    <col min="1" max="1" width="2.5" style="21" customWidth="1"/>
    <col min="2" max="2" width="50.58203125" style="35" customWidth="1"/>
    <col min="3" max="3" width="9" style="35"/>
    <col min="4" max="4" width="55.08203125" style="35" customWidth="1"/>
    <col min="5" max="5" width="5.58203125" style="35" customWidth="1"/>
    <col min="6" max="6" width="9.75" style="35" customWidth="1"/>
    <col min="7" max="7" width="44.83203125" style="35" customWidth="1"/>
    <col min="8" max="9" width="9" style="35"/>
    <col min="10" max="10" width="9" style="35" customWidth="1"/>
    <col min="11" max="16384" width="9" style="35"/>
  </cols>
  <sheetData>
    <row r="1" spans="1:10" ht="14.25" customHeight="1" x14ac:dyDescent="0.3">
      <c r="A1" s="21" t="s">
        <v>161</v>
      </c>
    </row>
    <row r="2" spans="1:10" ht="28.5" customHeight="1" x14ac:dyDescent="0.3">
      <c r="A2" s="21" t="s">
        <v>0</v>
      </c>
      <c r="F2" s="36" t="s">
        <v>1</v>
      </c>
      <c r="G2" s="28" t="str">
        <f>IF(ISBLANK('Instruktion '!G2),"Ange utbildningsnamnet i fliken Instruktion",'Instruktion '!G2)</f>
        <v>Ange utbildningsnamnet i fliken Instruktion</v>
      </c>
    </row>
    <row r="3" spans="1:10" ht="28.5" customHeight="1" x14ac:dyDescent="0.3">
      <c r="A3" s="21" t="s">
        <v>0</v>
      </c>
      <c r="F3" s="37" t="s">
        <v>2</v>
      </c>
      <c r="G3" s="2"/>
    </row>
    <row r="4" spans="1:10" ht="28.5" customHeight="1" x14ac:dyDescent="0.3">
      <c r="A4" s="21" t="s">
        <v>0</v>
      </c>
      <c r="F4" s="37" t="s">
        <v>3</v>
      </c>
      <c r="G4" s="3"/>
    </row>
    <row r="5" spans="1:10" ht="28.5" customHeight="1" x14ac:dyDescent="0.3">
      <c r="A5" s="21" t="s">
        <v>0</v>
      </c>
      <c r="B5" s="7"/>
      <c r="C5" s="7"/>
      <c r="D5" s="7"/>
      <c r="E5" s="7"/>
      <c r="F5" s="7"/>
      <c r="G5" s="7"/>
      <c r="H5" s="7"/>
      <c r="I5" s="7"/>
      <c r="J5" s="7"/>
    </row>
    <row r="6" spans="1:10" ht="28.5" customHeight="1" x14ac:dyDescent="0.3">
      <c r="A6" s="21" t="s">
        <v>0</v>
      </c>
      <c r="B6" s="7"/>
      <c r="C6" s="7"/>
      <c r="D6" s="7"/>
      <c r="E6" s="7"/>
      <c r="F6" s="7"/>
      <c r="G6" s="7"/>
      <c r="H6" s="7"/>
      <c r="I6" s="7"/>
      <c r="J6" s="7"/>
    </row>
    <row r="7" spans="1:10" ht="28.5" customHeight="1" x14ac:dyDescent="0.3">
      <c r="A7" s="21" t="s">
        <v>0</v>
      </c>
      <c r="B7" s="7"/>
      <c r="C7" s="7"/>
      <c r="D7" s="7"/>
      <c r="E7" s="7"/>
      <c r="F7" s="7"/>
      <c r="G7" s="7"/>
      <c r="H7" s="7"/>
      <c r="I7" s="7"/>
      <c r="J7" s="7"/>
    </row>
    <row r="8" spans="1:10" ht="28.5" customHeight="1" x14ac:dyDescent="0.3">
      <c r="A8" s="21" t="s">
        <v>0</v>
      </c>
      <c r="B8" s="7"/>
      <c r="C8" s="7"/>
      <c r="D8" s="7"/>
      <c r="E8" s="7"/>
      <c r="F8" s="7"/>
      <c r="G8" s="7"/>
      <c r="H8" s="7"/>
      <c r="I8" s="7"/>
      <c r="J8" s="7"/>
    </row>
    <row r="9" spans="1:10" ht="28.5" customHeight="1" x14ac:dyDescent="0.3">
      <c r="A9" s="21" t="s">
        <v>0</v>
      </c>
      <c r="B9" s="7"/>
      <c r="C9" s="7"/>
      <c r="D9" s="7"/>
      <c r="E9" s="7"/>
      <c r="F9" s="7"/>
      <c r="G9" s="7"/>
      <c r="H9" s="7"/>
      <c r="I9" s="7"/>
      <c r="J9" s="7"/>
    </row>
    <row r="10" spans="1:10" ht="28.5" customHeight="1" x14ac:dyDescent="0.3">
      <c r="A10" s="21" t="s">
        <v>0</v>
      </c>
      <c r="B10" s="7"/>
      <c r="C10" s="7"/>
      <c r="D10" s="7"/>
      <c r="E10" s="7"/>
      <c r="F10" s="7"/>
      <c r="G10" s="7"/>
      <c r="H10" s="7"/>
      <c r="I10" s="7"/>
      <c r="J10" s="7"/>
    </row>
    <row r="11" spans="1:10" ht="28.5" customHeight="1" x14ac:dyDescent="0.3">
      <c r="A11" s="21" t="s">
        <v>0</v>
      </c>
      <c r="B11" s="7"/>
      <c r="C11" s="7"/>
      <c r="D11" s="7"/>
      <c r="E11" s="7"/>
      <c r="F11" s="7"/>
      <c r="G11" s="7"/>
      <c r="H11" s="7"/>
      <c r="I11" s="7"/>
      <c r="J11" s="7"/>
    </row>
    <row r="12" spans="1:10" ht="28.5" customHeight="1" x14ac:dyDescent="0.3">
      <c r="B12" s="7"/>
      <c r="C12" s="7"/>
      <c r="D12" s="7"/>
      <c r="E12" s="7"/>
      <c r="F12" s="7"/>
      <c r="G12" s="7"/>
      <c r="H12" s="7"/>
      <c r="I12" s="7"/>
      <c r="J12" s="7"/>
    </row>
    <row r="13" spans="1:10" thickBot="1" x14ac:dyDescent="0.35">
      <c r="A13" s="21" t="s">
        <v>0</v>
      </c>
      <c r="B13" s="7"/>
      <c r="C13" s="7"/>
      <c r="D13" s="7"/>
      <c r="E13" s="7"/>
    </row>
    <row r="14" spans="1:10" thickBot="1" x14ac:dyDescent="0.35">
      <c r="A14" s="21" t="s">
        <v>0</v>
      </c>
      <c r="B14" s="38" t="s">
        <v>250</v>
      </c>
      <c r="C14" s="39" t="s">
        <v>35</v>
      </c>
      <c r="D14" s="39" t="s">
        <v>36</v>
      </c>
      <c r="E14" s="9"/>
    </row>
    <row r="15" spans="1:10" ht="28" x14ac:dyDescent="0.3">
      <c r="A15" s="21" t="s">
        <v>0</v>
      </c>
      <c r="B15" s="144" t="s">
        <v>162</v>
      </c>
      <c r="C15" s="4"/>
      <c r="D15" s="181"/>
      <c r="E15" s="9"/>
    </row>
    <row r="16" spans="1:10" ht="28" x14ac:dyDescent="0.3">
      <c r="A16" s="21" t="s">
        <v>0</v>
      </c>
      <c r="B16" s="162" t="s">
        <v>163</v>
      </c>
      <c r="C16" s="11"/>
      <c r="D16" s="198"/>
      <c r="E16" s="9"/>
    </row>
    <row r="17" spans="1:7" ht="28" x14ac:dyDescent="0.3">
      <c r="A17" s="21" t="s">
        <v>0</v>
      </c>
      <c r="B17" s="156" t="s">
        <v>164</v>
      </c>
      <c r="C17" s="5"/>
      <c r="D17" s="179"/>
      <c r="E17" s="9"/>
    </row>
    <row r="18" spans="1:7" ht="28" x14ac:dyDescent="0.3">
      <c r="A18" s="21" t="s">
        <v>0</v>
      </c>
      <c r="B18" s="162" t="s">
        <v>165</v>
      </c>
      <c r="C18" s="11"/>
      <c r="D18" s="198"/>
      <c r="E18" s="9"/>
    </row>
    <row r="19" spans="1:7" ht="42" x14ac:dyDescent="0.3">
      <c r="A19" s="21" t="s">
        <v>0</v>
      </c>
      <c r="B19" s="156" t="s">
        <v>263</v>
      </c>
      <c r="C19" s="5"/>
      <c r="D19" s="179"/>
      <c r="E19" s="9"/>
    </row>
    <row r="20" spans="1:7" ht="28" x14ac:dyDescent="0.3">
      <c r="A20" s="21" t="s">
        <v>0</v>
      </c>
      <c r="B20" s="162" t="s">
        <v>166</v>
      </c>
      <c r="C20" s="11"/>
      <c r="D20" s="198"/>
      <c r="E20" s="9"/>
    </row>
    <row r="21" spans="1:7" ht="28" x14ac:dyDescent="0.3">
      <c r="A21" s="21" t="s">
        <v>0</v>
      </c>
      <c r="B21" s="156" t="s">
        <v>167</v>
      </c>
      <c r="C21" s="5"/>
      <c r="D21" s="179"/>
      <c r="E21" s="9"/>
    </row>
    <row r="22" spans="1:7" ht="28" x14ac:dyDescent="0.3">
      <c r="A22" s="21" t="s">
        <v>0</v>
      </c>
      <c r="B22" s="162" t="s">
        <v>168</v>
      </c>
      <c r="C22" s="11"/>
      <c r="D22" s="198"/>
      <c r="E22" s="9"/>
    </row>
    <row r="23" spans="1:7" ht="28" x14ac:dyDescent="0.3">
      <c r="A23" s="21" t="s">
        <v>0</v>
      </c>
      <c r="B23" s="156" t="s">
        <v>169</v>
      </c>
      <c r="C23" s="5"/>
      <c r="D23" s="179"/>
      <c r="E23" s="9"/>
    </row>
    <row r="24" spans="1:7" thickBot="1" x14ac:dyDescent="0.35">
      <c r="A24" s="21" t="s">
        <v>0</v>
      </c>
      <c r="B24" s="163" t="s">
        <v>170</v>
      </c>
      <c r="C24" s="12"/>
      <c r="D24" s="200"/>
      <c r="E24" s="9"/>
    </row>
    <row r="25" spans="1:7" thickBot="1" x14ac:dyDescent="0.35">
      <c r="A25" s="21" t="s">
        <v>0</v>
      </c>
      <c r="E25" s="9"/>
    </row>
    <row r="26" spans="1:7" thickBot="1" x14ac:dyDescent="0.35">
      <c r="A26" s="21" t="s">
        <v>0</v>
      </c>
      <c r="B26" s="40" t="s">
        <v>251</v>
      </c>
      <c r="C26" s="41" t="s">
        <v>35</v>
      </c>
      <c r="D26" s="41" t="s">
        <v>36</v>
      </c>
      <c r="E26" s="9"/>
    </row>
    <row r="27" spans="1:7" ht="28" x14ac:dyDescent="0.3">
      <c r="A27" s="21" t="s">
        <v>0</v>
      </c>
      <c r="B27" s="56" t="s">
        <v>171</v>
      </c>
      <c r="C27" s="4"/>
      <c r="D27" s="181"/>
      <c r="E27" s="9"/>
    </row>
    <row r="28" spans="1:7" ht="42" x14ac:dyDescent="0.3">
      <c r="A28" s="21" t="s">
        <v>0</v>
      </c>
      <c r="B28" s="162" t="s">
        <v>172</v>
      </c>
      <c r="C28" s="11"/>
      <c r="D28" s="198"/>
      <c r="E28" s="9"/>
    </row>
    <row r="29" spans="1:7" ht="28" x14ac:dyDescent="0.3">
      <c r="A29" s="21" t="s">
        <v>0</v>
      </c>
      <c r="B29" s="156" t="s">
        <v>173</v>
      </c>
      <c r="C29" s="5"/>
      <c r="D29" s="179"/>
    </row>
    <row r="30" spans="1:7" ht="28" x14ac:dyDescent="0.3">
      <c r="A30" s="21" t="s">
        <v>0</v>
      </c>
      <c r="B30" s="162" t="s">
        <v>174</v>
      </c>
      <c r="C30" s="11"/>
      <c r="D30" s="198"/>
    </row>
    <row r="31" spans="1:7" ht="28" x14ac:dyDescent="0.3">
      <c r="A31" s="21" t="s">
        <v>0</v>
      </c>
      <c r="B31" s="156" t="s">
        <v>175</v>
      </c>
      <c r="C31" s="5"/>
      <c r="D31" s="179"/>
      <c r="E31" s="9"/>
    </row>
    <row r="32" spans="1:7" ht="28" x14ac:dyDescent="0.3">
      <c r="A32" s="21" t="s">
        <v>0</v>
      </c>
      <c r="B32" s="162" t="s">
        <v>176</v>
      </c>
      <c r="C32" s="11"/>
      <c r="D32" s="198"/>
      <c r="G32" s="168"/>
    </row>
    <row r="33" spans="1:5" thickBot="1" x14ac:dyDescent="0.35">
      <c r="A33" s="21" t="s">
        <v>0</v>
      </c>
      <c r="B33" s="177" t="s">
        <v>177</v>
      </c>
      <c r="C33" s="178"/>
      <c r="D33" s="199"/>
      <c r="E33" s="9"/>
    </row>
    <row r="34" spans="1:5" thickBot="1" x14ac:dyDescent="0.35">
      <c r="A34" s="21" t="s">
        <v>0</v>
      </c>
      <c r="B34" s="176"/>
      <c r="E34" s="9"/>
    </row>
    <row r="35" spans="1:5" thickBot="1" x14ac:dyDescent="0.35">
      <c r="A35" s="21" t="s">
        <v>0</v>
      </c>
      <c r="B35" s="40" t="s">
        <v>252</v>
      </c>
      <c r="C35" s="41" t="s">
        <v>35</v>
      </c>
      <c r="D35" s="41" t="s">
        <v>36</v>
      </c>
      <c r="E35" s="9"/>
    </row>
    <row r="36" spans="1:5" ht="42" x14ac:dyDescent="0.3">
      <c r="A36" s="21" t="s">
        <v>0</v>
      </c>
      <c r="B36" s="56" t="s">
        <v>178</v>
      </c>
      <c r="C36" s="4"/>
      <c r="D36" s="181"/>
      <c r="E36" s="9"/>
    </row>
    <row r="37" spans="1:5" ht="28" x14ac:dyDescent="0.3">
      <c r="A37" s="21" t="s">
        <v>0</v>
      </c>
      <c r="B37" s="162" t="s">
        <v>179</v>
      </c>
      <c r="C37" s="11"/>
      <c r="D37" s="198"/>
      <c r="E37" s="9"/>
    </row>
    <row r="38" spans="1:5" ht="28" x14ac:dyDescent="0.3">
      <c r="A38" s="21" t="s">
        <v>0</v>
      </c>
      <c r="B38" s="156" t="s">
        <v>180</v>
      </c>
      <c r="C38" s="5"/>
      <c r="D38" s="179"/>
    </row>
    <row r="39" spans="1:5" ht="42" x14ac:dyDescent="0.3">
      <c r="A39" s="21" t="s">
        <v>0</v>
      </c>
      <c r="B39" s="162" t="s">
        <v>181</v>
      </c>
      <c r="C39" s="11"/>
      <c r="D39" s="198"/>
    </row>
    <row r="40" spans="1:5" ht="28" x14ac:dyDescent="0.3">
      <c r="A40" s="21" t="s">
        <v>0</v>
      </c>
      <c r="B40" s="156" t="s">
        <v>182</v>
      </c>
      <c r="C40" s="5"/>
      <c r="D40" s="179"/>
      <c r="E40" s="9"/>
    </row>
    <row r="41" spans="1:5" ht="28" x14ac:dyDescent="0.3">
      <c r="A41" s="21" t="s">
        <v>0</v>
      </c>
      <c r="B41" s="162" t="s">
        <v>183</v>
      </c>
      <c r="C41" s="11"/>
      <c r="D41" s="198"/>
      <c r="E41" s="9"/>
    </row>
    <row r="42" spans="1:5" ht="28" x14ac:dyDescent="0.3">
      <c r="A42" s="21" t="s">
        <v>0</v>
      </c>
      <c r="B42" s="156" t="s">
        <v>184</v>
      </c>
      <c r="C42" s="5"/>
      <c r="D42" s="179"/>
    </row>
    <row r="43" spans="1:5" ht="28" x14ac:dyDescent="0.3">
      <c r="A43" s="21" t="s">
        <v>0</v>
      </c>
      <c r="B43" s="162" t="s">
        <v>185</v>
      </c>
      <c r="C43" s="11"/>
      <c r="D43" s="198"/>
    </row>
    <row r="44" spans="1:5" ht="28.5" customHeight="1" thickBot="1" x14ac:dyDescent="0.35">
      <c r="A44" s="21" t="s">
        <v>0</v>
      </c>
      <c r="B44" s="157" t="s">
        <v>186</v>
      </c>
      <c r="C44" s="6"/>
      <c r="D44" s="184"/>
    </row>
    <row r="45" spans="1:5" ht="28.5" customHeight="1" x14ac:dyDescent="0.3">
      <c r="A45" s="21" t="s">
        <v>0</v>
      </c>
    </row>
    <row r="46" spans="1:5" ht="28.5" customHeight="1" x14ac:dyDescent="0.3">
      <c r="A46" s="21" t="s">
        <v>0</v>
      </c>
    </row>
    <row r="47" spans="1:5" ht="28.5" customHeight="1" x14ac:dyDescent="0.3">
      <c r="A47" s="21" t="s">
        <v>0</v>
      </c>
    </row>
    <row r="48" spans="1:5" ht="28.5" customHeight="1" x14ac:dyDescent="0.3">
      <c r="A48" s="21" t="s">
        <v>0</v>
      </c>
    </row>
    <row r="49" spans="1:1" ht="28.5" customHeight="1" x14ac:dyDescent="0.3">
      <c r="A49" s="21" t="s">
        <v>0</v>
      </c>
    </row>
    <row r="50" spans="1:1" ht="28.5" customHeight="1" x14ac:dyDescent="0.3">
      <c r="A50" s="21" t="s">
        <v>0</v>
      </c>
    </row>
    <row r="51" spans="1:1" ht="28.5" customHeight="1" x14ac:dyDescent="0.3">
      <c r="A51" s="21" t="s">
        <v>0</v>
      </c>
    </row>
    <row r="52" spans="1:1" ht="28.5" customHeight="1" x14ac:dyDescent="0.3">
      <c r="A52" s="21" t="s">
        <v>0</v>
      </c>
    </row>
    <row r="53" spans="1:1" ht="28.5" customHeight="1" x14ac:dyDescent="0.3">
      <c r="A53" s="21" t="s">
        <v>0</v>
      </c>
    </row>
    <row r="54" spans="1:1" ht="28.5" customHeight="1" x14ac:dyDescent="0.3">
      <c r="A54" s="21" t="s">
        <v>0</v>
      </c>
    </row>
    <row r="55" spans="1:1" ht="28.5" customHeight="1" x14ac:dyDescent="0.3">
      <c r="A55" s="21" t="s">
        <v>0</v>
      </c>
    </row>
    <row r="56" spans="1:1" ht="28.5" customHeight="1" x14ac:dyDescent="0.3">
      <c r="A56" s="21" t="s">
        <v>0</v>
      </c>
    </row>
    <row r="57" spans="1:1" ht="28.5" customHeight="1" x14ac:dyDescent="0.3">
      <c r="A57" s="21" t="s">
        <v>0</v>
      </c>
    </row>
    <row r="58" spans="1:1" ht="28.5" customHeight="1" x14ac:dyDescent="0.3">
      <c r="A58" s="21" t="s">
        <v>0</v>
      </c>
    </row>
    <row r="59" spans="1:1" ht="28.5" customHeight="1" x14ac:dyDescent="0.3">
      <c r="A59" s="21" t="s">
        <v>0</v>
      </c>
    </row>
    <row r="60" spans="1:1" ht="28.5" customHeight="1" x14ac:dyDescent="0.3">
      <c r="A60" s="21" t="s">
        <v>0</v>
      </c>
    </row>
    <row r="61" spans="1:1" ht="28.5" customHeight="1" x14ac:dyDescent="0.3">
      <c r="A61" s="21" t="s">
        <v>0</v>
      </c>
    </row>
    <row r="62" spans="1:1" ht="28.5" customHeight="1" x14ac:dyDescent="0.3">
      <c r="A62" s="21" t="s">
        <v>0</v>
      </c>
    </row>
    <row r="63" spans="1:1" ht="28.5" customHeight="1" x14ac:dyDescent="0.3">
      <c r="A63" s="21" t="s">
        <v>0</v>
      </c>
    </row>
  </sheetData>
  <sheetProtection sheet="1" objects="1" scenarios="1"/>
  <conditionalFormatting sqref="C15:C24">
    <cfRule type="containsText" dxfId="12" priority="25" operator="containsText" text="Nej">
      <formula>NOT(ISERROR(SEARCH("Nej",C15)))</formula>
    </cfRule>
    <cfRule type="containsText" dxfId="11" priority="53" operator="containsText" text="Ja">
      <formula>NOT(ISERROR(SEARCH("Ja",C15)))</formula>
    </cfRule>
  </conditionalFormatting>
  <conditionalFormatting sqref="C27:C33">
    <cfRule type="containsText" dxfId="10" priority="60" operator="containsText" text="Nej">
      <formula>NOT(ISERROR(SEARCH("Nej",C27)))</formula>
    </cfRule>
    <cfRule type="containsText" dxfId="9" priority="61" operator="containsText" text="Ja">
      <formula>NOT(ISERROR(SEARCH("Ja",C27)))</formula>
    </cfRule>
  </conditionalFormatting>
  <conditionalFormatting sqref="C36:C44">
    <cfRule type="containsText" dxfId="8" priority="63" operator="containsText" text="Nej">
      <formula>NOT(ISERROR(SEARCH("Nej",C36)))</formula>
    </cfRule>
    <cfRule type="containsText" dxfId="7" priority="64" operator="containsText" text="Ja">
      <formula>NOT(ISERROR(SEARCH("Ja",C36)))</formula>
    </cfRule>
  </conditionalFormatting>
  <printOptions horizontalCentered="1"/>
  <pageMargins left="0.51181102362204722" right="0.51181102362204722" top="0.74803149606299213" bottom="0.74803149606299213" header="0.31496062992125984" footer="0.31496062992125984"/>
  <pageSetup paperSize="9" scale="74" fitToHeight="0" orientation="portrait" r:id="rId1"/>
  <headerFooter>
    <oddFooter>&amp;L&amp;A&amp;C&amp;F&amp;R&amp;D</oddFooter>
  </headerFooter>
  <drawing r:id="rId2"/>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r:uid="{97441DA4-6093-40A1-8ADC-3FA4E0BDC174}">
          <x14:formula1>
            <xm:f>Data!$A$2:$A$3</xm:f>
          </x14:formula1>
          <xm:sqref>C36:C44 C15:C24 C27:C33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e5fb10a-b241-4bce-b11c-4885c5c0965b" xsi:nil="true"/>
    <lcf76f155ced4ddcb4097134ff3c332f xmlns="c0e96fbc-4124-4d47-8aa3-d13bfaf2ab4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597680544D032148A92EB55048E86424" ma:contentTypeVersion="18" ma:contentTypeDescription="Skapa ett nytt dokument." ma:contentTypeScope="" ma:versionID="1032437e0ee9f04f85eee069d55bda8f">
  <xsd:schema xmlns:xsd="http://www.w3.org/2001/XMLSchema" xmlns:xs="http://www.w3.org/2001/XMLSchema" xmlns:p="http://schemas.microsoft.com/office/2006/metadata/properties" xmlns:ns2="c0e96fbc-4124-4d47-8aa3-d13bfaf2ab4f" xmlns:ns3="f040e592-812e-439b-b8a3-d352feacef94" xmlns:ns4="1e5fb10a-b241-4bce-b11c-4885c5c0965b" targetNamespace="http://schemas.microsoft.com/office/2006/metadata/properties" ma:root="true" ma:fieldsID="7e0f561538a0a8d3a5df28a28d021ea1" ns2:_="" ns3:_="" ns4:_="">
    <xsd:import namespace="c0e96fbc-4124-4d47-8aa3-d13bfaf2ab4f"/>
    <xsd:import namespace="f040e592-812e-439b-b8a3-d352feacef94"/>
    <xsd:import namespace="1e5fb10a-b241-4bce-b11c-4885c5c0965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lcf76f155ced4ddcb4097134ff3c332f" minOccurs="0"/>
                <xsd:element ref="ns4:TaxCatchAll" minOccurs="0"/>
                <xsd:element ref="ns2:MediaServiceSearchProperties" minOccurs="0"/>
                <xsd:element ref="ns2:MediaServiceObjectDetectorVersion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e96fbc-4124-4d47-8aa3-d13bfaf2ab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Bildmarkeringar" ma:readOnly="false" ma:fieldId="{5cf76f15-5ced-4ddc-b409-7134ff3c332f}" ma:taxonomyMulti="true" ma:sspId="f072bf2e-5c25-4eda-9502-85e36565da93"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040e592-812e-439b-b8a3-d352feacef94" elementFormDefault="qualified">
    <xsd:import namespace="http://schemas.microsoft.com/office/2006/documentManagement/types"/>
    <xsd:import namespace="http://schemas.microsoft.com/office/infopath/2007/PartnerControls"/>
    <xsd:element name="SharedWithUsers" ma:index="10"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at med informa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e5fb10a-b241-4bce-b11c-4885c5c0965b"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30e9ed6e-39f1-4b1f-b262-2b5d88f122d2}" ma:internalName="TaxCatchAll" ma:showField="CatchAllData" ma:web="f040e592-812e-439b-b8a3-d352feacef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83C421-B9DE-47C5-ABDF-4E3C0DEE6D6C}">
  <ds:schemaRefs>
    <ds:schemaRef ds:uri="http://www.w3.org/XML/1998/namespace"/>
    <ds:schemaRef ds:uri="http://schemas.microsoft.com/office/2006/metadata/properties"/>
    <ds:schemaRef ds:uri="http://purl.org/dc/elements/1.1/"/>
    <ds:schemaRef ds:uri="http://schemas.microsoft.com/office/2006/documentManagement/types"/>
    <ds:schemaRef ds:uri="http://purl.org/dc/dcmitype/"/>
    <ds:schemaRef ds:uri="http://schemas.microsoft.com/office/infopath/2007/PartnerControls"/>
    <ds:schemaRef ds:uri="http://purl.org/dc/terms/"/>
    <ds:schemaRef ds:uri="http://schemas.openxmlformats.org/package/2006/metadata/core-properties"/>
    <ds:schemaRef ds:uri="1e5fb10a-b241-4bce-b11c-4885c5c0965b"/>
    <ds:schemaRef ds:uri="f040e592-812e-439b-b8a3-d352feacef94"/>
    <ds:schemaRef ds:uri="c0e96fbc-4124-4d47-8aa3-d13bfaf2ab4f"/>
  </ds:schemaRefs>
</ds:datastoreItem>
</file>

<file path=customXml/itemProps2.xml><?xml version="1.0" encoding="utf-8"?>
<ds:datastoreItem xmlns:ds="http://schemas.openxmlformats.org/officeDocument/2006/customXml" ds:itemID="{4B980136-4044-404E-9DDD-384330AB35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e96fbc-4124-4d47-8aa3-d13bfaf2ab4f"/>
    <ds:schemaRef ds:uri="f040e592-812e-439b-b8a3-d352feacef94"/>
    <ds:schemaRef ds:uri="1e5fb10a-b241-4bce-b11c-4885c5c096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8BFB9D9-03B1-410E-8C04-985C12DD4C4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13</vt:i4>
      </vt:variant>
      <vt:variant>
        <vt:lpstr>Namngivna områden</vt:lpstr>
      </vt:variant>
      <vt:variant>
        <vt:i4>13</vt:i4>
      </vt:variant>
    </vt:vector>
  </HeadingPairs>
  <TitlesOfParts>
    <vt:vector size="26" baseType="lpstr">
      <vt:lpstr>Instruktion </vt:lpstr>
      <vt:lpstr>Genomströmning</vt:lpstr>
      <vt:lpstr>Inför start</vt:lpstr>
      <vt:lpstr>Syfte</vt:lpstr>
      <vt:lpstr>Arbetslivsanknytning</vt:lpstr>
      <vt:lpstr>Ledningsgrupp</vt:lpstr>
      <vt:lpstr>Kvalitetsarbete</vt:lpstr>
      <vt:lpstr>Planering, organisering ...</vt:lpstr>
      <vt:lpstr>Lärande och undervisning</vt:lpstr>
      <vt:lpstr>  LIA  </vt:lpstr>
      <vt:lpstr>Sammanfattning</vt:lpstr>
      <vt:lpstr>Handlingsplan</vt:lpstr>
      <vt:lpstr>Data</vt:lpstr>
      <vt:lpstr>'  LIA  '!Utskriftsområde</vt:lpstr>
      <vt:lpstr>Arbetslivsanknytning!Utskriftsområde</vt:lpstr>
      <vt:lpstr>Genomströmning!Utskriftsområde</vt:lpstr>
      <vt:lpstr>Handlingsplan!Utskriftsområde</vt:lpstr>
      <vt:lpstr>'Inför start'!Utskriftsområde</vt:lpstr>
      <vt:lpstr>'Instruktion '!Utskriftsområde</vt:lpstr>
      <vt:lpstr>Kvalitetsarbete!Utskriftsområde</vt:lpstr>
      <vt:lpstr>Ledningsgrupp!Utskriftsområde</vt:lpstr>
      <vt:lpstr>'Lärande och undervisning'!Utskriftsområde</vt:lpstr>
      <vt:lpstr>'Planering, organisering ...'!Utskriftsområde</vt:lpstr>
      <vt:lpstr>Sammanfattning!Utskriftsområde</vt:lpstr>
      <vt:lpstr>Syfte!Utskriftsområde</vt:lpstr>
      <vt:lpstr>Handlingsplan!Utskriftsrubriker</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Ingemar Persson</dc:creator>
  <cp:keywords/>
  <dc:description>YH9101, v.2.0, 2016-03-18</dc:description>
  <cp:lastModifiedBy>Marie Troje</cp:lastModifiedBy>
  <cp:revision/>
  <cp:lastPrinted>2026-03-03T12:52:18Z</cp:lastPrinted>
  <dcterms:created xsi:type="dcterms:W3CDTF">2015-03-24T14:28:33Z</dcterms:created>
  <dcterms:modified xsi:type="dcterms:W3CDTF">2026-04-07T08:22:38Z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0x010100597680544D032148A92EB55048E86424</vt:lpwstr>
  </property>
  <property fmtid="{D5CDD505-2E9C-101B-9397-08002B2CF9AE}" pid="3" name="MediaServiceImageTags">
    <vt:lpwstr/>
  </property>
</Properties>
</file>